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6380" windowHeight="8190" tabRatio="500"/>
  </bookViews>
  <sheets>
    <sheet name="RD2016 integr." sheetId="6" r:id="rId1"/>
    <sheet name="INTEG. REPORT 2017 SOLO COMUNI" sheetId="8" r:id="rId2"/>
  </sheets>
  <definedNames>
    <definedName name="_xlnm._FilterDatabase" localSheetId="0" hidden="1" xml:space="preserve">                                                                                                                                                                                  'RD2016 integr.'!$A$4:$BZ$415</definedName>
  </definedNames>
  <calcPr calcId="145621"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BX398" i="6" l="1"/>
  <c r="BS398" i="6"/>
  <c r="BX406" i="6"/>
  <c r="BS406" i="6"/>
  <c r="BY406" i="6" s="1"/>
  <c r="BX382" i="6"/>
  <c r="BS382" i="6"/>
  <c r="BX375" i="6"/>
  <c r="BS375" i="6"/>
  <c r="BY375" i="6" s="1"/>
  <c r="BX371" i="6"/>
  <c r="BS371" i="6"/>
  <c r="BX362" i="6"/>
  <c r="BS362" i="6"/>
  <c r="BY362" i="6" s="1"/>
  <c r="BX358" i="6"/>
  <c r="BS358" i="6"/>
  <c r="BX357" i="6"/>
  <c r="BS357" i="6"/>
  <c r="BY357" i="6" s="1"/>
  <c r="BX352" i="6"/>
  <c r="BS352" i="6"/>
  <c r="BX310" i="6"/>
  <c r="BS310" i="6"/>
  <c r="BY310" i="6" s="1"/>
  <c r="BX306" i="6"/>
  <c r="BS306" i="6"/>
  <c r="BX298" i="6"/>
  <c r="BS298" i="6"/>
  <c r="BY298" i="6" s="1"/>
  <c r="BX284" i="6"/>
  <c r="BS284" i="6"/>
  <c r="BX278" i="6"/>
  <c r="BS278" i="6"/>
  <c r="BX277" i="6"/>
  <c r="BS277" i="6"/>
  <c r="BX275" i="6"/>
  <c r="BS275" i="6"/>
  <c r="BX256" i="6"/>
  <c r="BS256" i="6"/>
  <c r="BS52" i="8"/>
  <c r="BX52" i="8"/>
  <c r="BX244" i="6"/>
  <c r="BS244" i="6"/>
  <c r="BX242" i="6"/>
  <c r="BS242" i="6"/>
  <c r="BY242" i="6" s="1"/>
  <c r="BX231" i="6"/>
  <c r="BS231" i="6"/>
  <c r="BX228" i="6"/>
  <c r="BS228" i="6"/>
  <c r="BY228" i="6" s="1"/>
  <c r="BX227" i="6"/>
  <c r="BS227" i="6"/>
  <c r="BX222" i="6"/>
  <c r="BS222" i="6"/>
  <c r="BY222" i="6" s="1"/>
  <c r="BX219" i="6"/>
  <c r="BS219" i="6"/>
  <c r="BX206" i="6"/>
  <c r="BS206" i="6"/>
  <c r="BY206" i="6" s="1"/>
  <c r="BX203" i="6"/>
  <c r="BS203" i="6"/>
  <c r="BX196" i="6"/>
  <c r="BS196" i="6"/>
  <c r="BY196" i="6" s="1"/>
  <c r="BX193" i="6"/>
  <c r="BS193" i="6"/>
  <c r="BX190" i="6"/>
  <c r="BS190" i="6"/>
  <c r="BX187" i="6"/>
  <c r="BS187" i="6"/>
  <c r="BX180" i="6"/>
  <c r="BS180" i="6"/>
  <c r="BX172" i="6"/>
  <c r="BS172" i="6"/>
  <c r="BX171" i="6"/>
  <c r="BS171" i="6"/>
  <c r="BX170" i="6"/>
  <c r="BS170" i="6"/>
  <c r="BX169" i="6"/>
  <c r="BS169" i="6"/>
  <c r="BX165" i="6"/>
  <c r="BS165" i="6"/>
  <c r="BX163" i="6"/>
  <c r="BS163" i="6"/>
  <c r="BX138" i="6"/>
  <c r="BS138" i="6"/>
  <c r="BX136" i="6"/>
  <c r="BS136" i="6"/>
  <c r="BX135" i="6"/>
  <c r="BS135" i="6"/>
  <c r="BX132" i="6"/>
  <c r="BS132" i="6"/>
  <c r="BX122" i="6"/>
  <c r="BS122" i="6"/>
  <c r="BX113" i="6"/>
  <c r="BS113" i="6"/>
  <c r="BX111" i="6"/>
  <c r="BS111" i="6"/>
  <c r="BX107" i="6"/>
  <c r="BS107" i="6"/>
  <c r="BX96" i="6"/>
  <c r="BS96" i="6"/>
  <c r="BX95" i="6"/>
  <c r="BS95" i="6"/>
  <c r="BX86" i="6"/>
  <c r="BS86" i="6"/>
  <c r="BX85" i="6"/>
  <c r="BS85" i="6"/>
  <c r="BX84" i="6"/>
  <c r="BS84" i="6"/>
  <c r="BX82" i="6"/>
  <c r="BS82" i="6"/>
  <c r="BX81" i="6"/>
  <c r="BS81" i="6"/>
  <c r="BX79" i="6"/>
  <c r="BS79" i="6"/>
  <c r="BX74" i="6"/>
  <c r="BS74" i="6"/>
  <c r="BX72" i="6"/>
  <c r="BS72" i="6"/>
  <c r="BX71" i="6"/>
  <c r="BS71" i="6"/>
  <c r="BX69" i="6"/>
  <c r="BS69" i="6"/>
  <c r="BX67" i="6"/>
  <c r="BS67" i="6"/>
  <c r="BX57" i="6"/>
  <c r="BS57" i="6"/>
  <c r="BS68" i="6"/>
  <c r="BX68" i="6"/>
  <c r="BS12" i="8"/>
  <c r="BX12" i="8"/>
  <c r="BS13" i="8"/>
  <c r="BX13" i="8"/>
  <c r="BX51" i="6"/>
  <c r="BS51" i="6"/>
  <c r="BX40" i="6"/>
  <c r="BS40" i="6"/>
  <c r="BX37" i="6"/>
  <c r="BS37" i="6"/>
  <c r="BX14" i="6"/>
  <c r="BS14" i="6"/>
  <c r="BX9" i="6"/>
  <c r="BS9" i="6"/>
  <c r="BS10" i="6"/>
  <c r="BX10" i="6"/>
  <c r="BS11" i="6"/>
  <c r="BX11" i="6"/>
  <c r="BS12" i="6"/>
  <c r="BX12" i="6"/>
  <c r="BS13" i="6"/>
  <c r="BX13" i="6"/>
  <c r="BS15" i="6"/>
  <c r="BX15" i="6"/>
  <c r="BS16" i="6"/>
  <c r="BX16" i="6"/>
  <c r="BS17" i="6"/>
  <c r="BX17" i="6"/>
  <c r="BS18" i="6"/>
  <c r="BX18" i="6"/>
  <c r="BS19" i="6"/>
  <c r="BX19" i="6"/>
  <c r="BS20" i="6"/>
  <c r="BX20" i="6"/>
  <c r="BS21" i="6"/>
  <c r="BX21" i="6"/>
  <c r="BS22" i="6"/>
  <c r="BX22" i="6"/>
  <c r="BS23" i="6"/>
  <c r="BX23" i="6"/>
  <c r="BS24" i="6"/>
  <c r="BX24" i="6"/>
  <c r="BS25" i="6"/>
  <c r="BX25" i="6"/>
  <c r="BS26" i="6"/>
  <c r="BX26" i="6"/>
  <c r="BS27" i="6"/>
  <c r="BX27" i="6"/>
  <c r="BS28" i="6"/>
  <c r="BX28" i="6"/>
  <c r="BS29" i="6"/>
  <c r="BX29" i="6"/>
  <c r="BS30" i="6"/>
  <c r="BX30" i="6"/>
  <c r="BS31" i="6"/>
  <c r="BX31" i="6"/>
  <c r="BS32" i="6"/>
  <c r="BX32" i="6"/>
  <c r="BS33" i="6"/>
  <c r="BX33" i="6"/>
  <c r="BS34" i="6"/>
  <c r="BX34" i="6"/>
  <c r="BS35" i="6"/>
  <c r="BX35" i="6"/>
  <c r="BS36" i="6"/>
  <c r="BX36" i="6"/>
  <c r="BS38" i="6"/>
  <c r="BX38" i="6"/>
  <c r="BS39" i="6"/>
  <c r="BX39" i="6"/>
  <c r="BS41" i="6"/>
  <c r="BX41" i="6"/>
  <c r="BS42" i="6"/>
  <c r="BX42" i="6"/>
  <c r="BS43" i="6"/>
  <c r="BX43" i="6"/>
  <c r="BS44" i="6"/>
  <c r="BX44" i="6"/>
  <c r="BS45" i="6"/>
  <c r="BX45" i="6"/>
  <c r="BS46" i="6"/>
  <c r="BX46" i="6"/>
  <c r="BS47" i="6"/>
  <c r="BX47" i="6"/>
  <c r="BS48" i="6"/>
  <c r="BX48" i="6"/>
  <c r="BS49" i="6"/>
  <c r="BX49" i="6"/>
  <c r="BS50" i="6"/>
  <c r="BX50" i="6"/>
  <c r="BS52" i="6"/>
  <c r="BX52" i="6"/>
  <c r="BS53" i="6"/>
  <c r="BX53" i="6"/>
  <c r="BS54" i="6"/>
  <c r="BX54" i="6"/>
  <c r="BS55" i="6"/>
  <c r="BX55" i="6"/>
  <c r="BS56" i="6"/>
  <c r="BX56" i="6"/>
  <c r="BS58" i="6"/>
  <c r="BX58" i="6"/>
  <c r="BS59" i="6"/>
  <c r="BX59" i="6"/>
  <c r="BS60" i="6"/>
  <c r="BX60" i="6"/>
  <c r="BS61" i="6"/>
  <c r="BX61" i="6"/>
  <c r="BS62" i="6"/>
  <c r="BX62" i="6"/>
  <c r="BS63" i="6"/>
  <c r="BX63" i="6"/>
  <c r="BS64" i="6"/>
  <c r="BX64" i="6"/>
  <c r="BS65" i="6"/>
  <c r="BX65" i="6"/>
  <c r="BS66" i="6"/>
  <c r="BY66" i="6" s="1"/>
  <c r="BS70" i="6"/>
  <c r="BX70" i="6"/>
  <c r="BX39" i="8"/>
  <c r="BS39" i="8"/>
  <c r="BY52" i="8" l="1"/>
  <c r="BY71" i="6"/>
  <c r="BY193" i="6"/>
  <c r="BY203" i="6"/>
  <c r="BY219" i="6"/>
  <c r="BY227" i="6"/>
  <c r="BY231" i="6"/>
  <c r="BY244" i="6"/>
  <c r="BY284" i="6"/>
  <c r="BY306" i="6"/>
  <c r="BY352" i="6"/>
  <c r="BY358" i="6"/>
  <c r="BY371" i="6"/>
  <c r="BY382" i="6"/>
  <c r="BY398" i="6"/>
  <c r="BY64" i="6"/>
  <c r="BY53" i="6"/>
  <c r="BY9" i="6"/>
  <c r="BY37" i="6"/>
  <c r="BY51" i="6"/>
  <c r="BY57" i="6"/>
  <c r="BY69" i="6"/>
  <c r="BY14" i="6"/>
  <c r="BY40" i="6"/>
  <c r="BY67" i="6"/>
  <c r="BY163" i="6"/>
  <c r="BY136" i="6"/>
  <c r="BY135" i="6"/>
  <c r="BY138" i="6"/>
  <c r="BY72" i="6"/>
  <c r="BY79" i="6"/>
  <c r="BY82" i="6"/>
  <c r="BY85" i="6"/>
  <c r="BY95" i="6"/>
  <c r="BY107" i="6"/>
  <c r="BY113" i="6"/>
  <c r="BY132" i="6"/>
  <c r="BY165" i="6"/>
  <c r="BY170" i="6"/>
  <c r="BY172" i="6"/>
  <c r="BY187" i="6"/>
  <c r="BY275" i="6"/>
  <c r="BY278" i="6"/>
  <c r="BY65" i="6"/>
  <c r="BY63" i="6"/>
  <c r="BY61" i="6"/>
  <c r="BY41" i="6"/>
  <c r="BY38" i="6"/>
  <c r="BY35" i="6"/>
  <c r="BY33" i="6"/>
  <c r="BY31" i="6"/>
  <c r="BY29" i="6"/>
  <c r="BY25" i="6"/>
  <c r="BY68" i="6"/>
  <c r="BY74" i="6"/>
  <c r="BY81" i="6"/>
  <c r="BY84" i="6"/>
  <c r="BY86" i="6"/>
  <c r="BY96" i="6"/>
  <c r="BY111" i="6"/>
  <c r="BY122" i="6"/>
  <c r="BY169" i="6"/>
  <c r="BY171" i="6"/>
  <c r="BY180" i="6"/>
  <c r="BY190" i="6"/>
  <c r="BY256" i="6"/>
  <c r="BY277" i="6"/>
  <c r="BY39" i="8"/>
  <c r="BY12" i="8"/>
  <c r="BY13" i="8"/>
  <c r="BY42" i="6"/>
  <c r="BY36" i="6"/>
  <c r="BY32" i="6"/>
  <c r="BY21" i="6"/>
  <c r="BY10" i="6"/>
  <c r="BY70" i="6"/>
  <c r="BY54" i="6"/>
  <c r="BY48" i="6"/>
  <c r="BY22" i="6"/>
  <c r="BY20" i="6"/>
  <c r="BY16" i="6"/>
  <c r="BY58" i="6"/>
  <c r="BY49" i="6"/>
  <c r="BY47" i="6"/>
  <c r="BY45" i="6"/>
  <c r="BY26" i="6"/>
  <c r="BY19" i="6"/>
  <c r="BY17" i="6"/>
  <c r="BY13" i="6"/>
  <c r="BY62" i="6"/>
  <c r="BY60" i="6"/>
  <c r="BY55" i="6"/>
  <c r="BY46" i="6"/>
  <c r="BY44" i="6"/>
  <c r="BY39" i="6"/>
  <c r="BY30" i="6"/>
  <c r="BY28" i="6"/>
  <c r="BY23" i="6"/>
  <c r="BY12" i="6"/>
  <c r="BY59" i="6"/>
  <c r="BY50" i="6"/>
  <c r="BY43" i="6"/>
  <c r="BY34" i="6"/>
  <c r="BY27" i="6"/>
  <c r="BY18" i="6"/>
  <c r="BY11" i="6"/>
  <c r="BY52" i="6"/>
  <c r="BY15" i="6"/>
  <c r="BY56" i="6"/>
  <c r="BY24" i="6"/>
  <c r="BX40" i="8"/>
  <c r="BS40" i="8"/>
  <c r="BY40" i="8" s="1"/>
  <c r="BX45" i="8" l="1"/>
  <c r="BS45" i="8"/>
  <c r="BY45" i="8" l="1"/>
  <c r="BX26" i="8"/>
  <c r="BS26" i="8"/>
  <c r="BX5" i="8"/>
  <c r="BS5" i="8"/>
  <c r="BY26" i="8" l="1"/>
  <c r="BY5" i="8"/>
  <c r="BX66" i="8" l="1"/>
  <c r="BS66" i="8"/>
  <c r="BY66" i="8" l="1"/>
  <c r="BX67" i="8"/>
  <c r="BS67" i="8"/>
  <c r="BX65" i="8"/>
  <c r="BS65" i="8"/>
  <c r="BX64" i="8"/>
  <c r="BS64" i="8"/>
  <c r="BX63" i="8"/>
  <c r="BS63" i="8"/>
  <c r="BX62" i="8"/>
  <c r="BS62" i="8"/>
  <c r="BX61" i="8"/>
  <c r="BS61" i="8"/>
  <c r="BX60" i="8"/>
  <c r="BS60" i="8"/>
  <c r="BX59" i="8"/>
  <c r="BS59" i="8"/>
  <c r="BX58" i="8"/>
  <c r="BS58" i="8"/>
  <c r="BX57" i="8"/>
  <c r="BS57" i="8"/>
  <c r="BX56" i="8"/>
  <c r="BS56" i="8"/>
  <c r="BX55" i="8"/>
  <c r="BS55" i="8"/>
  <c r="BX54" i="8"/>
  <c r="BS54" i="8"/>
  <c r="BX53" i="8"/>
  <c r="BY53" i="8" s="1"/>
  <c r="BS53" i="8"/>
  <c r="BX51" i="8"/>
  <c r="BS51" i="8"/>
  <c r="BX50" i="8"/>
  <c r="BS50" i="8"/>
  <c r="BX49" i="8"/>
  <c r="BS49" i="8"/>
  <c r="BX48" i="8"/>
  <c r="BS48" i="8"/>
  <c r="BX47" i="8"/>
  <c r="BS47" i="8"/>
  <c r="BX46" i="8"/>
  <c r="BS46" i="8"/>
  <c r="BX44" i="8"/>
  <c r="BS44" i="8"/>
  <c r="BX43" i="8"/>
  <c r="BS43" i="8"/>
  <c r="BX42" i="8"/>
  <c r="BS42" i="8"/>
  <c r="BX41" i="8"/>
  <c r="BS41" i="8"/>
  <c r="BX38" i="8"/>
  <c r="BS38" i="8"/>
  <c r="BX37" i="8"/>
  <c r="BS37" i="8"/>
  <c r="BX36" i="8"/>
  <c r="BS36" i="8"/>
  <c r="BX35" i="8"/>
  <c r="BY35" i="8" s="1"/>
  <c r="BS35" i="8"/>
  <c r="BX34" i="8"/>
  <c r="BS34" i="8"/>
  <c r="BX33" i="8"/>
  <c r="BS33" i="8"/>
  <c r="BX32" i="8"/>
  <c r="BS32" i="8"/>
  <c r="BX31" i="8"/>
  <c r="BS31" i="8"/>
  <c r="BX30" i="8"/>
  <c r="BS30" i="8"/>
  <c r="BX29" i="8"/>
  <c r="BS29" i="8"/>
  <c r="BX28" i="8"/>
  <c r="BS28" i="8"/>
  <c r="BX27" i="8"/>
  <c r="BS27" i="8"/>
  <c r="BX25" i="8"/>
  <c r="BS25" i="8"/>
  <c r="BX24" i="8"/>
  <c r="BS24" i="8"/>
  <c r="BX23" i="8"/>
  <c r="BS23" i="8"/>
  <c r="BX22" i="8"/>
  <c r="BS22" i="8"/>
  <c r="BX21" i="8"/>
  <c r="BS21" i="8"/>
  <c r="BX20" i="8"/>
  <c r="BS20" i="8"/>
  <c r="BX19" i="8"/>
  <c r="BS19" i="8"/>
  <c r="BX18" i="8"/>
  <c r="BS18" i="8"/>
  <c r="BX17" i="8"/>
  <c r="BS17" i="8"/>
  <c r="BX16" i="8"/>
  <c r="BS16" i="8"/>
  <c r="BX15" i="8"/>
  <c r="BS15" i="8"/>
  <c r="BX14" i="8"/>
  <c r="BS14" i="8"/>
  <c r="BX11" i="8"/>
  <c r="BS11" i="8"/>
  <c r="BX10" i="8"/>
  <c r="BS10" i="8"/>
  <c r="BX9" i="8"/>
  <c r="BS9" i="8"/>
  <c r="BX8" i="8"/>
  <c r="BS8" i="8"/>
  <c r="BX7" i="8"/>
  <c r="BS7" i="8"/>
  <c r="BX6" i="8"/>
  <c r="BS6" i="8"/>
  <c r="BX4" i="8"/>
  <c r="BS4" i="8"/>
  <c r="BY6" i="8" l="1"/>
  <c r="BY8" i="8"/>
  <c r="BY10" i="8"/>
  <c r="BY29" i="8"/>
  <c r="BY28" i="8"/>
  <c r="BY30" i="8"/>
  <c r="BY32" i="8"/>
  <c r="BY31" i="8"/>
  <c r="BY34" i="8"/>
  <c r="BY33" i="8"/>
  <c r="BY41" i="8"/>
  <c r="BY43" i="8"/>
  <c r="BY46" i="8"/>
  <c r="BY50" i="8"/>
  <c r="BY57" i="8"/>
  <c r="BY59" i="8"/>
  <c r="BY61" i="8"/>
  <c r="BY65" i="8"/>
  <c r="BY4" i="8"/>
  <c r="BY9" i="8"/>
  <c r="BY25" i="8"/>
  <c r="BY36" i="8"/>
  <c r="BY38" i="8"/>
  <c r="BY44" i="8"/>
  <c r="BY47" i="8"/>
  <c r="BY49" i="8"/>
  <c r="BY54" i="8"/>
  <c r="BY56" i="8"/>
  <c r="BY60" i="8"/>
  <c r="BY62" i="8"/>
  <c r="BY22" i="8"/>
  <c r="BY24" i="8"/>
  <c r="BY64" i="8"/>
  <c r="BY17" i="8"/>
  <c r="BY19" i="8"/>
  <c r="BY21" i="8"/>
  <c r="BY27" i="8"/>
  <c r="BY11" i="8"/>
  <c r="BY18" i="8"/>
  <c r="BY23" i="8"/>
  <c r="BY37" i="8"/>
  <c r="BY42" i="8"/>
  <c r="BY48" i="8"/>
  <c r="BY51" i="8"/>
  <c r="BY55" i="8"/>
  <c r="BY58" i="8"/>
  <c r="BY63" i="8"/>
  <c r="BY67" i="8"/>
  <c r="BY15" i="8"/>
  <c r="BY20" i="8"/>
  <c r="BY14" i="8"/>
  <c r="BY16" i="8"/>
  <c r="BY7" i="8"/>
  <c r="BX415" i="6"/>
  <c r="BS415" i="6"/>
  <c r="BX414" i="6"/>
  <c r="BS414" i="6"/>
  <c r="BX413" i="6"/>
  <c r="BS413" i="6"/>
  <c r="BX412" i="6"/>
  <c r="BS412" i="6"/>
  <c r="BX411" i="6"/>
  <c r="BS411" i="6"/>
  <c r="BX410" i="6"/>
  <c r="BS410" i="6"/>
  <c r="BX409" i="6"/>
  <c r="BS409" i="6"/>
  <c r="BX408" i="6"/>
  <c r="BS408" i="6"/>
  <c r="BX407" i="6"/>
  <c r="BS407" i="6"/>
  <c r="BX405" i="6"/>
  <c r="BS405" i="6"/>
  <c r="BX404" i="6"/>
  <c r="BS404" i="6"/>
  <c r="BX403" i="6"/>
  <c r="BS403" i="6"/>
  <c r="BX402" i="6"/>
  <c r="BS402" i="6"/>
  <c r="BX401" i="6"/>
  <c r="BS401" i="6"/>
  <c r="BX400" i="6"/>
  <c r="BS400" i="6"/>
  <c r="BX399" i="6"/>
  <c r="BS399" i="6"/>
  <c r="BX397" i="6"/>
  <c r="BS397" i="6"/>
  <c r="BX396" i="6"/>
  <c r="BS396" i="6"/>
  <c r="BX395" i="6"/>
  <c r="BS395" i="6"/>
  <c r="BX394" i="6"/>
  <c r="BS394" i="6"/>
  <c r="BX393" i="6"/>
  <c r="BS393" i="6"/>
  <c r="BX392" i="6"/>
  <c r="BS392" i="6"/>
  <c r="BX391" i="6"/>
  <c r="BS391" i="6"/>
  <c r="BX390" i="6"/>
  <c r="BS390" i="6"/>
  <c r="BX389" i="6"/>
  <c r="BS389" i="6"/>
  <c r="BX388" i="6"/>
  <c r="BS388" i="6"/>
  <c r="BX387" i="6"/>
  <c r="BS387" i="6"/>
  <c r="BX386" i="6"/>
  <c r="BS386" i="6"/>
  <c r="BX385" i="6"/>
  <c r="BS385" i="6"/>
  <c r="BX384" i="6"/>
  <c r="BS384" i="6"/>
  <c r="BX383" i="6"/>
  <c r="BS383" i="6"/>
  <c r="BX381" i="6"/>
  <c r="BS381" i="6"/>
  <c r="BX380" i="6"/>
  <c r="BS380" i="6"/>
  <c r="BX379" i="6"/>
  <c r="BS379" i="6"/>
  <c r="BX378" i="6"/>
  <c r="BS378" i="6"/>
  <c r="BX377" i="6"/>
  <c r="BS377" i="6"/>
  <c r="BX376" i="6"/>
  <c r="BS376" i="6"/>
  <c r="BX374" i="6"/>
  <c r="BS374" i="6"/>
  <c r="BX373" i="6"/>
  <c r="BS373" i="6"/>
  <c r="BX372" i="6"/>
  <c r="BS372" i="6"/>
  <c r="BX370" i="6"/>
  <c r="BS370" i="6"/>
  <c r="BX369" i="6"/>
  <c r="BS369" i="6"/>
  <c r="BX368" i="6"/>
  <c r="BS368" i="6"/>
  <c r="BX367" i="6"/>
  <c r="BS367" i="6"/>
  <c r="BX366" i="6"/>
  <c r="BS366" i="6"/>
  <c r="BX365" i="6"/>
  <c r="BS365" i="6"/>
  <c r="BX364" i="6"/>
  <c r="BS364" i="6"/>
  <c r="BX363" i="6"/>
  <c r="BS363" i="6"/>
  <c r="BX361" i="6"/>
  <c r="BS361" i="6"/>
  <c r="BX360" i="6"/>
  <c r="BS360" i="6"/>
  <c r="BX359" i="6"/>
  <c r="BS359" i="6"/>
  <c r="BX356" i="6"/>
  <c r="BS356" i="6"/>
  <c r="BX355" i="6"/>
  <c r="BS355" i="6"/>
  <c r="BX354" i="6"/>
  <c r="BS354" i="6"/>
  <c r="BX353" i="6"/>
  <c r="BS353" i="6"/>
  <c r="BX351" i="6"/>
  <c r="BS351" i="6"/>
  <c r="BX350" i="6"/>
  <c r="BS350" i="6"/>
  <c r="BX349" i="6"/>
  <c r="BS349" i="6"/>
  <c r="BX348" i="6"/>
  <c r="BS348" i="6"/>
  <c r="BX347" i="6"/>
  <c r="BS347" i="6"/>
  <c r="BX346" i="6"/>
  <c r="BS346" i="6"/>
  <c r="BX345" i="6"/>
  <c r="BS345" i="6"/>
  <c r="BX344" i="6"/>
  <c r="BS344" i="6"/>
  <c r="BX343" i="6"/>
  <c r="BS343" i="6"/>
  <c r="BX342" i="6"/>
  <c r="BS342" i="6"/>
  <c r="BX341" i="6"/>
  <c r="BS341" i="6"/>
  <c r="BX340" i="6"/>
  <c r="BS340" i="6"/>
  <c r="BX339" i="6"/>
  <c r="BS339" i="6"/>
  <c r="BX338" i="6"/>
  <c r="BS338" i="6"/>
  <c r="BX337" i="6"/>
  <c r="BS337" i="6"/>
  <c r="BX336" i="6"/>
  <c r="BS336" i="6"/>
  <c r="BX335" i="6"/>
  <c r="BS335" i="6"/>
  <c r="BX334" i="6"/>
  <c r="BS334" i="6"/>
  <c r="BX333" i="6"/>
  <c r="BS333" i="6"/>
  <c r="BX332" i="6"/>
  <c r="BS332" i="6"/>
  <c r="BX331" i="6"/>
  <c r="BS331" i="6"/>
  <c r="BX330" i="6"/>
  <c r="BS330" i="6"/>
  <c r="BX329" i="6"/>
  <c r="BS329" i="6"/>
  <c r="BX328" i="6"/>
  <c r="BS328" i="6"/>
  <c r="BX327" i="6"/>
  <c r="BS327" i="6"/>
  <c r="BX326" i="6"/>
  <c r="BS326" i="6"/>
  <c r="BX325" i="6"/>
  <c r="BS325" i="6"/>
  <c r="BX324" i="6"/>
  <c r="BS324" i="6"/>
  <c r="BX323" i="6"/>
  <c r="BS323" i="6"/>
  <c r="BX322" i="6"/>
  <c r="BS322" i="6"/>
  <c r="BX321" i="6"/>
  <c r="BS321" i="6"/>
  <c r="BX320" i="6"/>
  <c r="BS320" i="6"/>
  <c r="BX319" i="6"/>
  <c r="BS319" i="6"/>
  <c r="BX318" i="6"/>
  <c r="BS318" i="6"/>
  <c r="BX317" i="6"/>
  <c r="BS317" i="6"/>
  <c r="BX316" i="6"/>
  <c r="BS316" i="6"/>
  <c r="BX315" i="6"/>
  <c r="BS315" i="6"/>
  <c r="BX314" i="6"/>
  <c r="BS314" i="6"/>
  <c r="BX313" i="6"/>
  <c r="BS313" i="6"/>
  <c r="BX312" i="6"/>
  <c r="BS312" i="6"/>
  <c r="BX311" i="6"/>
  <c r="BS311" i="6"/>
  <c r="BX309" i="6"/>
  <c r="BS309" i="6"/>
  <c r="BX308" i="6"/>
  <c r="BS308" i="6"/>
  <c r="BX307" i="6"/>
  <c r="BS307" i="6"/>
  <c r="BX305" i="6"/>
  <c r="BS305" i="6"/>
  <c r="BX304" i="6"/>
  <c r="BS304" i="6"/>
  <c r="BX303" i="6"/>
  <c r="BS303" i="6"/>
  <c r="BX302" i="6"/>
  <c r="BS302" i="6"/>
  <c r="BX301" i="6"/>
  <c r="BS301" i="6"/>
  <c r="BX300" i="6"/>
  <c r="BS300" i="6"/>
  <c r="BX299" i="6"/>
  <c r="BS299" i="6"/>
  <c r="BX297" i="6"/>
  <c r="BS297" i="6"/>
  <c r="BX296" i="6"/>
  <c r="BS296" i="6"/>
  <c r="BX295" i="6"/>
  <c r="BS295" i="6"/>
  <c r="BX294" i="6"/>
  <c r="BS294" i="6"/>
  <c r="BX293" i="6"/>
  <c r="BS293" i="6"/>
  <c r="BX292" i="6"/>
  <c r="BS292" i="6"/>
  <c r="BX291" i="6"/>
  <c r="BS291" i="6"/>
  <c r="BX290" i="6"/>
  <c r="BS290" i="6"/>
  <c r="BX289" i="6"/>
  <c r="BS289" i="6"/>
  <c r="BX288" i="6"/>
  <c r="BS288" i="6"/>
  <c r="BX287" i="6"/>
  <c r="BS287" i="6"/>
  <c r="BX286" i="6"/>
  <c r="BS286" i="6"/>
  <c r="BX285" i="6"/>
  <c r="BS285" i="6"/>
  <c r="BX283" i="6"/>
  <c r="BS283" i="6"/>
  <c r="BX282" i="6"/>
  <c r="BS282" i="6"/>
  <c r="BX281" i="6"/>
  <c r="BS281" i="6"/>
  <c r="BX280" i="6"/>
  <c r="BS280" i="6"/>
  <c r="BX279" i="6"/>
  <c r="BS279" i="6"/>
  <c r="BX276" i="6"/>
  <c r="BS276" i="6"/>
  <c r="BX274" i="6"/>
  <c r="BS274" i="6"/>
  <c r="BX273" i="6"/>
  <c r="BS273" i="6"/>
  <c r="BX272" i="6"/>
  <c r="BS272" i="6"/>
  <c r="BX271" i="6"/>
  <c r="BS271" i="6"/>
  <c r="BX270" i="6"/>
  <c r="BS270" i="6"/>
  <c r="BX269" i="6"/>
  <c r="BS269" i="6"/>
  <c r="BX268" i="6"/>
  <c r="BS268" i="6"/>
  <c r="BX267" i="6"/>
  <c r="BS267" i="6"/>
  <c r="BX266" i="6"/>
  <c r="BS266" i="6"/>
  <c r="BX265" i="6"/>
  <c r="BS265" i="6"/>
  <c r="BX264" i="6"/>
  <c r="BS264" i="6"/>
  <c r="BX263" i="6"/>
  <c r="BS263" i="6"/>
  <c r="BX262" i="6"/>
  <c r="BS262" i="6"/>
  <c r="BX261" i="6"/>
  <c r="BS261" i="6"/>
  <c r="BX260" i="6"/>
  <c r="BS260" i="6"/>
  <c r="BX259" i="6"/>
  <c r="BS259" i="6"/>
  <c r="BX258" i="6"/>
  <c r="BS258" i="6"/>
  <c r="BX257" i="6"/>
  <c r="BS257" i="6"/>
  <c r="BX255" i="6"/>
  <c r="BS255" i="6"/>
  <c r="BX254" i="6"/>
  <c r="BS254" i="6"/>
  <c r="BX253" i="6"/>
  <c r="BS253" i="6"/>
  <c r="BX252" i="6"/>
  <c r="BS252" i="6"/>
  <c r="BX251" i="6"/>
  <c r="BS251" i="6"/>
  <c r="BX250" i="6"/>
  <c r="BS250" i="6"/>
  <c r="BX249" i="6"/>
  <c r="BS249" i="6"/>
  <c r="BX248" i="6"/>
  <c r="BS248" i="6"/>
  <c r="BX247" i="6"/>
  <c r="BS247" i="6"/>
  <c r="BX246" i="6"/>
  <c r="BS246" i="6"/>
  <c r="BX245" i="6"/>
  <c r="BS245" i="6"/>
  <c r="BX243" i="6"/>
  <c r="BS243" i="6"/>
  <c r="BX241" i="6"/>
  <c r="BS241" i="6"/>
  <c r="BX240" i="6"/>
  <c r="BS240" i="6"/>
  <c r="BX239" i="6"/>
  <c r="BS239" i="6"/>
  <c r="BX238" i="6"/>
  <c r="BS238" i="6"/>
  <c r="BX237" i="6"/>
  <c r="BS237" i="6"/>
  <c r="BX236" i="6"/>
  <c r="BS236" i="6"/>
  <c r="BX235" i="6"/>
  <c r="BS235" i="6"/>
  <c r="BX234" i="6"/>
  <c r="BS234" i="6"/>
  <c r="BX233" i="6"/>
  <c r="BS233" i="6"/>
  <c r="BX232" i="6"/>
  <c r="BS232" i="6"/>
  <c r="BX230" i="6"/>
  <c r="BS230" i="6"/>
  <c r="BX229" i="6"/>
  <c r="BS229" i="6"/>
  <c r="BX226" i="6"/>
  <c r="BS226" i="6"/>
  <c r="BX225" i="6"/>
  <c r="BS225" i="6"/>
  <c r="BX224" i="6"/>
  <c r="BS224" i="6"/>
  <c r="BX223" i="6"/>
  <c r="BS223" i="6"/>
  <c r="BX221" i="6"/>
  <c r="BS221" i="6"/>
  <c r="BX220" i="6"/>
  <c r="BS220" i="6"/>
  <c r="BX218" i="6"/>
  <c r="BS218" i="6"/>
  <c r="BX217" i="6"/>
  <c r="BS217" i="6"/>
  <c r="BX216" i="6"/>
  <c r="BS216" i="6"/>
  <c r="BX215" i="6"/>
  <c r="BS215" i="6"/>
  <c r="BX214" i="6"/>
  <c r="BS214" i="6"/>
  <c r="BX213" i="6"/>
  <c r="BS213" i="6"/>
  <c r="BX212" i="6"/>
  <c r="BS212" i="6"/>
  <c r="BX211" i="6"/>
  <c r="BS211" i="6"/>
  <c r="BX210" i="6"/>
  <c r="BS210" i="6"/>
  <c r="BX209" i="6"/>
  <c r="BS209" i="6"/>
  <c r="BX208" i="6"/>
  <c r="BS208" i="6"/>
  <c r="BX207" i="6"/>
  <c r="BS207" i="6"/>
  <c r="BX205" i="6"/>
  <c r="BS205" i="6"/>
  <c r="BX204" i="6"/>
  <c r="BS204" i="6"/>
  <c r="BX202" i="6"/>
  <c r="BS202" i="6"/>
  <c r="BX201" i="6"/>
  <c r="BS201" i="6"/>
  <c r="BX200" i="6"/>
  <c r="BS200" i="6"/>
  <c r="BX199" i="6"/>
  <c r="BS199" i="6"/>
  <c r="BX198" i="6"/>
  <c r="BS198" i="6"/>
  <c r="BX197" i="6"/>
  <c r="BS197" i="6"/>
  <c r="BX195" i="6"/>
  <c r="BS195" i="6"/>
  <c r="BX194" i="6"/>
  <c r="BS194" i="6"/>
  <c r="BX192" i="6"/>
  <c r="BS192" i="6"/>
  <c r="BX191" i="6"/>
  <c r="BS191" i="6"/>
  <c r="BX189" i="6"/>
  <c r="BS189" i="6"/>
  <c r="BX188" i="6"/>
  <c r="BS188" i="6"/>
  <c r="BS186" i="6"/>
  <c r="BX185" i="6"/>
  <c r="BS185" i="6"/>
  <c r="BX184" i="6"/>
  <c r="BS184" i="6"/>
  <c r="BX183" i="6"/>
  <c r="BS183" i="6"/>
  <c r="BX182" i="6"/>
  <c r="BS182" i="6"/>
  <c r="BX181" i="6"/>
  <c r="BS181" i="6"/>
  <c r="BX179" i="6"/>
  <c r="BS179" i="6"/>
  <c r="BX178" i="6"/>
  <c r="BS178" i="6"/>
  <c r="BX177" i="6"/>
  <c r="BS177" i="6"/>
  <c r="BX176" i="6"/>
  <c r="BS176" i="6"/>
  <c r="BX175" i="6"/>
  <c r="BS175" i="6"/>
  <c r="BX174" i="6"/>
  <c r="BS174" i="6"/>
  <c r="BX173" i="6"/>
  <c r="BS173" i="6"/>
  <c r="BX168" i="6"/>
  <c r="BS168" i="6"/>
  <c r="BX167" i="6"/>
  <c r="BS167" i="6"/>
  <c r="BX166" i="6"/>
  <c r="BS166" i="6"/>
  <c r="BX164" i="6"/>
  <c r="BS164" i="6"/>
  <c r="BX162" i="6"/>
  <c r="BS162" i="6"/>
  <c r="BX161" i="6"/>
  <c r="BS161" i="6"/>
  <c r="BX160" i="6"/>
  <c r="BS160" i="6"/>
  <c r="BX159" i="6"/>
  <c r="BS159" i="6"/>
  <c r="BX158" i="6"/>
  <c r="BS158" i="6"/>
  <c r="BX157" i="6"/>
  <c r="BS157" i="6"/>
  <c r="BX156" i="6"/>
  <c r="BS156" i="6"/>
  <c r="BX155" i="6"/>
  <c r="BS155" i="6"/>
  <c r="BX154" i="6"/>
  <c r="BS154" i="6"/>
  <c r="BX153" i="6"/>
  <c r="BS153" i="6"/>
  <c r="BX152" i="6"/>
  <c r="BS152" i="6"/>
  <c r="BX151" i="6"/>
  <c r="BS151" i="6"/>
  <c r="BX150" i="6"/>
  <c r="BS150" i="6"/>
  <c r="BX149" i="6"/>
  <c r="BS149" i="6"/>
  <c r="BX148" i="6"/>
  <c r="BS148" i="6"/>
  <c r="BX147" i="6"/>
  <c r="BS147" i="6"/>
  <c r="BX146" i="6"/>
  <c r="BS146" i="6"/>
  <c r="BX145" i="6"/>
  <c r="BS145" i="6"/>
  <c r="BX144" i="6"/>
  <c r="BS144" i="6"/>
  <c r="BX143" i="6"/>
  <c r="BS143" i="6"/>
  <c r="BX142" i="6"/>
  <c r="BS142" i="6"/>
  <c r="BX141" i="6"/>
  <c r="BS141" i="6"/>
  <c r="BX140" i="6"/>
  <c r="BS140" i="6"/>
  <c r="BX139" i="6"/>
  <c r="BS139" i="6"/>
  <c r="BX137" i="6"/>
  <c r="BS137" i="6"/>
  <c r="BX134" i="6"/>
  <c r="BS134" i="6"/>
  <c r="BX133" i="6"/>
  <c r="BS133" i="6"/>
  <c r="BX131" i="6"/>
  <c r="BS131" i="6"/>
  <c r="BX130" i="6"/>
  <c r="BS130" i="6"/>
  <c r="BX129" i="6"/>
  <c r="BS129" i="6"/>
  <c r="BX128" i="6"/>
  <c r="BS128" i="6"/>
  <c r="BX127" i="6"/>
  <c r="BS127" i="6"/>
  <c r="BX126" i="6"/>
  <c r="BS126" i="6"/>
  <c r="BX125" i="6"/>
  <c r="BS125" i="6"/>
  <c r="BX124" i="6"/>
  <c r="BS124" i="6"/>
  <c r="BX123" i="6"/>
  <c r="BS123" i="6"/>
  <c r="BX121" i="6"/>
  <c r="BS121" i="6"/>
  <c r="BX120" i="6"/>
  <c r="BS120" i="6"/>
  <c r="BX119" i="6"/>
  <c r="BS119" i="6"/>
  <c r="BX118" i="6"/>
  <c r="BS118" i="6"/>
  <c r="BX117" i="6"/>
  <c r="BS117" i="6"/>
  <c r="BX116" i="6"/>
  <c r="BS116" i="6"/>
  <c r="BX115" i="6"/>
  <c r="BS115" i="6"/>
  <c r="BX114" i="6"/>
  <c r="BS114" i="6"/>
  <c r="BX112" i="6"/>
  <c r="BS112" i="6"/>
  <c r="BX110" i="6"/>
  <c r="BS110" i="6"/>
  <c r="BX109" i="6"/>
  <c r="BS109" i="6"/>
  <c r="BX108" i="6"/>
  <c r="BS108" i="6"/>
  <c r="BX106" i="6"/>
  <c r="BS106" i="6"/>
  <c r="BX105" i="6"/>
  <c r="BS105" i="6"/>
  <c r="BX104" i="6"/>
  <c r="BS104" i="6"/>
  <c r="BX103" i="6"/>
  <c r="BS103" i="6"/>
  <c r="BX102" i="6"/>
  <c r="BS102" i="6"/>
  <c r="BX101" i="6"/>
  <c r="BS101" i="6"/>
  <c r="BX100" i="6"/>
  <c r="BS100" i="6"/>
  <c r="BX99" i="6"/>
  <c r="BS99" i="6"/>
  <c r="BX98" i="6"/>
  <c r="BS98" i="6"/>
  <c r="BX97" i="6"/>
  <c r="BS97" i="6"/>
  <c r="BX94" i="6"/>
  <c r="BS94" i="6"/>
  <c r="BX93" i="6"/>
  <c r="BS93" i="6"/>
  <c r="BX92" i="6"/>
  <c r="BS92" i="6"/>
  <c r="BX91" i="6"/>
  <c r="BS91" i="6"/>
  <c r="BX90" i="6"/>
  <c r="BS90" i="6"/>
  <c r="BX89" i="6"/>
  <c r="BS89" i="6"/>
  <c r="BX88" i="6"/>
  <c r="BS88" i="6"/>
  <c r="BX87" i="6"/>
  <c r="BS87" i="6"/>
  <c r="BX83" i="6"/>
  <c r="BS83" i="6"/>
  <c r="BX80" i="6"/>
  <c r="BS80" i="6"/>
  <c r="BX78" i="6"/>
  <c r="BS78" i="6"/>
  <c r="BX77" i="6"/>
  <c r="BS77" i="6"/>
  <c r="BX76" i="6"/>
  <c r="BS76" i="6"/>
  <c r="BX75" i="6"/>
  <c r="BS75" i="6"/>
  <c r="BX73" i="6"/>
  <c r="BS73" i="6"/>
  <c r="BX8" i="6"/>
  <c r="BS8" i="6"/>
  <c r="BX7" i="6"/>
  <c r="BS7" i="6"/>
  <c r="BX6" i="6"/>
  <c r="BS6" i="6"/>
  <c r="BX5" i="6"/>
  <c r="BS5" i="6"/>
  <c r="BY408" i="6" l="1"/>
  <c r="BY325" i="6"/>
  <c r="BY329" i="6"/>
  <c r="BY365" i="6"/>
  <c r="BY89" i="6"/>
  <c r="BY97" i="6"/>
  <c r="BY105" i="6"/>
  <c r="BY198" i="6"/>
  <c r="BY214" i="6"/>
  <c r="BY230" i="6"/>
  <c r="BY268" i="6"/>
  <c r="BY211" i="6"/>
  <c r="BY243" i="6"/>
  <c r="BY265" i="6"/>
  <c r="BY167" i="6"/>
  <c r="BY285" i="6"/>
  <c r="BY153" i="6"/>
  <c r="BY255" i="6"/>
  <c r="BY385" i="6"/>
  <c r="BY316" i="6"/>
  <c r="BY374" i="6"/>
  <c r="BY6" i="6"/>
  <c r="BY127" i="6"/>
  <c r="BY159" i="6"/>
  <c r="BY186" i="6"/>
  <c r="BY208" i="6"/>
  <c r="BY240" i="6"/>
  <c r="BY246" i="6"/>
  <c r="BY254" i="6"/>
  <c r="BY272" i="6"/>
  <c r="BY293" i="6"/>
  <c r="BY288" i="6"/>
  <c r="BY388" i="6"/>
  <c r="BY301" i="6"/>
  <c r="BY336" i="6"/>
  <c r="BY394" i="6"/>
  <c r="BY195" i="6"/>
  <c r="BY200" i="6"/>
  <c r="BY232" i="6"/>
  <c r="BY269" i="6"/>
  <c r="BY353" i="6"/>
  <c r="BY119" i="6"/>
  <c r="BY151" i="6"/>
  <c r="BY161" i="6"/>
  <c r="BY183" i="6"/>
  <c r="BY192" i="6"/>
  <c r="BY224" i="6"/>
  <c r="BY238" i="6"/>
  <c r="BY266" i="6"/>
  <c r="BY345" i="6"/>
  <c r="BY360" i="6"/>
  <c r="BY366" i="6"/>
  <c r="BY412" i="6"/>
  <c r="BY413" i="6"/>
  <c r="BY5" i="6"/>
  <c r="BY78" i="6"/>
  <c r="BY99" i="6"/>
  <c r="BY143" i="6"/>
  <c r="BY175" i="6"/>
  <c r="BY216" i="6"/>
  <c r="BY248" i="6"/>
  <c r="BY404" i="6"/>
  <c r="BY405" i="6"/>
  <c r="BY91" i="6"/>
  <c r="BY235" i="6"/>
  <c r="BY304" i="6"/>
  <c r="BY309" i="6"/>
  <c r="BY324" i="6"/>
  <c r="BY344" i="6"/>
  <c r="BY414" i="6"/>
  <c r="BY87" i="6"/>
  <c r="BY98" i="6"/>
  <c r="BY129" i="6"/>
  <c r="BY142" i="6"/>
  <c r="BY174" i="6"/>
  <c r="BY204" i="6"/>
  <c r="BY236" i="6"/>
  <c r="BY296" i="6"/>
  <c r="BY320" i="6"/>
  <c r="BY340" i="6"/>
  <c r="BY364" i="6"/>
  <c r="BY378" i="6"/>
  <c r="BY389" i="6"/>
  <c r="BY90" i="6"/>
  <c r="BY121" i="6"/>
  <c r="BY134" i="6"/>
  <c r="BY166" i="6"/>
  <c r="BY185" i="6"/>
  <c r="BY260" i="6"/>
  <c r="BY262" i="6"/>
  <c r="BY312" i="6"/>
  <c r="BY332" i="6"/>
  <c r="BY370" i="6"/>
  <c r="BY103" i="6"/>
  <c r="BY126" i="6"/>
  <c r="BY145" i="6"/>
  <c r="BY158" i="6"/>
  <c r="BY177" i="6"/>
  <c r="BY188" i="6"/>
  <c r="BY220" i="6"/>
  <c r="BY267" i="6"/>
  <c r="BY356" i="6"/>
  <c r="BY390" i="6"/>
  <c r="BY409" i="6"/>
  <c r="BY106" i="6"/>
  <c r="BY118" i="6"/>
  <c r="BY137" i="6"/>
  <c r="BY150" i="6"/>
  <c r="BY182" i="6"/>
  <c r="BY212" i="6"/>
  <c r="BY263" i="6"/>
  <c r="BY280" i="6"/>
  <c r="BY300" i="6"/>
  <c r="BY348" i="6"/>
  <c r="BY73" i="6"/>
  <c r="BY75" i="6"/>
  <c r="BY77" i="6"/>
  <c r="BY83" i="6"/>
  <c r="BY93" i="6"/>
  <c r="BY101" i="6"/>
  <c r="BY109" i="6"/>
  <c r="BY115" i="6"/>
  <c r="BY123" i="6"/>
  <c r="BY131" i="6"/>
  <c r="BY139" i="6"/>
  <c r="BY147" i="6"/>
  <c r="BY155" i="6"/>
  <c r="BY179" i="6"/>
  <c r="BY191" i="6"/>
  <c r="BY194" i="6"/>
  <c r="BY199" i="6"/>
  <c r="BY202" i="6"/>
  <c r="BY207" i="6"/>
  <c r="BY210" i="6"/>
  <c r="BY215" i="6"/>
  <c r="BY218" i="6"/>
  <c r="BY223" i="6"/>
  <c r="BY226" i="6"/>
  <c r="BY234" i="6"/>
  <c r="BY239" i="6"/>
  <c r="BY247" i="6"/>
  <c r="BY250" i="6"/>
  <c r="BY253" i="6"/>
  <c r="BY258" i="6"/>
  <c r="BY259" i="6"/>
  <c r="BY264" i="6"/>
  <c r="BY273" i="6"/>
  <c r="BY276" i="6"/>
  <c r="BY289" i="6"/>
  <c r="BY292" i="6"/>
  <c r="BY305" i="6"/>
  <c r="BY308" i="6"/>
  <c r="BY317" i="6"/>
  <c r="BY328" i="6"/>
  <c r="BY337" i="6"/>
  <c r="BY368" i="6"/>
  <c r="BY373" i="6"/>
  <c r="BY376" i="6"/>
  <c r="BY381" i="6"/>
  <c r="BY384" i="6"/>
  <c r="BY386" i="6"/>
  <c r="BY393" i="6"/>
  <c r="BY396" i="6"/>
  <c r="BY94" i="6"/>
  <c r="BY102" i="6"/>
  <c r="BY110" i="6"/>
  <c r="BY114" i="6"/>
  <c r="BY117" i="6"/>
  <c r="BY125" i="6"/>
  <c r="BY130" i="6"/>
  <c r="BY133" i="6"/>
  <c r="BY141" i="6"/>
  <c r="BY146" i="6"/>
  <c r="BY149" i="6"/>
  <c r="BY154" i="6"/>
  <c r="BY157" i="6"/>
  <c r="BY162" i="6"/>
  <c r="BY173" i="6"/>
  <c r="BY178" i="6"/>
  <c r="BY181" i="6"/>
  <c r="BY251" i="6"/>
  <c r="BY261" i="6"/>
  <c r="BY361" i="6"/>
  <c r="BY8" i="6"/>
  <c r="BY281" i="6"/>
  <c r="BY297" i="6"/>
  <c r="BY313" i="6"/>
  <c r="BY321" i="6"/>
  <c r="BY333" i="6"/>
  <c r="BY341" i="6"/>
  <c r="BY349" i="6"/>
  <c r="BY369" i="6"/>
  <c r="BY372" i="6"/>
  <c r="BY377" i="6"/>
  <c r="BY380" i="6"/>
  <c r="BY392" i="6"/>
  <c r="BY397" i="6"/>
  <c r="BY400" i="6"/>
  <c r="BY401" i="6"/>
  <c r="BY402" i="6"/>
  <c r="BY410" i="6"/>
  <c r="BY76" i="6"/>
  <c r="BY80" i="6"/>
  <c r="BY7" i="6"/>
  <c r="BY88" i="6"/>
  <c r="BY92" i="6"/>
  <c r="BY100" i="6"/>
  <c r="BY104" i="6"/>
  <c r="BY108" i="6"/>
  <c r="BY112" i="6"/>
  <c r="BY116" i="6"/>
  <c r="BY120" i="6"/>
  <c r="BY124" i="6"/>
  <c r="BY128" i="6"/>
  <c r="BY140" i="6"/>
  <c r="BY144" i="6"/>
  <c r="BY148" i="6"/>
  <c r="BY152" i="6"/>
  <c r="BY156" i="6"/>
  <c r="BY160" i="6"/>
  <c r="BY164" i="6"/>
  <c r="BY168" i="6"/>
  <c r="BY176" i="6"/>
  <c r="BY184" i="6"/>
  <c r="BY189" i="6"/>
  <c r="BY197" i="6"/>
  <c r="BY201" i="6"/>
  <c r="BY205" i="6"/>
  <c r="BY209" i="6"/>
  <c r="BY213" i="6"/>
  <c r="BY217" i="6"/>
  <c r="BY221" i="6"/>
  <c r="BY225" i="6"/>
  <c r="BY229" i="6"/>
  <c r="BY233" i="6"/>
  <c r="BY237" i="6"/>
  <c r="BY241" i="6"/>
  <c r="BY245" i="6"/>
  <c r="BY249" i="6"/>
  <c r="BY252" i="6"/>
  <c r="BY257" i="6"/>
  <c r="BY271" i="6"/>
  <c r="BY279" i="6"/>
  <c r="BY283" i="6"/>
  <c r="BY287" i="6"/>
  <c r="BY291" i="6"/>
  <c r="BY295" i="6"/>
  <c r="BY299" i="6"/>
  <c r="BY303" i="6"/>
  <c r="BY307" i="6"/>
  <c r="BY311" i="6"/>
  <c r="BY315" i="6"/>
  <c r="BY319" i="6"/>
  <c r="BY323" i="6"/>
  <c r="BY327" i="6"/>
  <c r="BY331" i="6"/>
  <c r="BY335" i="6"/>
  <c r="BY339" i="6"/>
  <c r="BY343" i="6"/>
  <c r="BY347" i="6"/>
  <c r="BY351" i="6"/>
  <c r="BY355" i="6"/>
  <c r="BY359" i="6"/>
  <c r="BY363" i="6"/>
  <c r="BY367" i="6"/>
  <c r="BY379" i="6"/>
  <c r="BY383" i="6"/>
  <c r="BY387" i="6"/>
  <c r="BY391" i="6"/>
  <c r="BY395" i="6"/>
  <c r="BY399" i="6"/>
  <c r="BY403" i="6"/>
  <c r="BY407" i="6"/>
  <c r="BY411" i="6"/>
  <c r="BY415" i="6"/>
  <c r="BY270" i="6"/>
  <c r="BY274" i="6"/>
  <c r="BY282" i="6"/>
  <c r="BY286" i="6"/>
  <c r="BY290" i="6"/>
  <c r="BY294" i="6"/>
  <c r="BY302" i="6"/>
  <c r="BY314" i="6"/>
  <c r="BY318" i="6"/>
  <c r="BY322" i="6"/>
  <c r="BY326" i="6"/>
  <c r="BY330" i="6"/>
  <c r="BY334" i="6"/>
  <c r="BY338" i="6"/>
  <c r="BY342" i="6"/>
  <c r="BY346" i="6"/>
  <c r="BY350" i="6"/>
  <c r="BY354" i="6"/>
</calcChain>
</file>

<file path=xl/comments1.xml><?xml version="1.0" encoding="utf-8"?>
<comments xmlns="http://schemas.openxmlformats.org/spreadsheetml/2006/main">
  <authors>
    <author>Trapuzzano</author>
  </authors>
  <commentList>
    <comment ref="C261" authorId="0">
      <text>
        <r>
          <rPr>
            <b/>
            <sz val="9"/>
            <color indexed="81"/>
            <rFont val="Tahoma"/>
            <charset val="1"/>
          </rPr>
          <t>Trapuzzano:</t>
        </r>
        <r>
          <rPr>
            <sz val="9"/>
            <color indexed="81"/>
            <rFont val="Tahoma"/>
            <charset val="1"/>
          </rPr>
          <t xml:space="preserve">
presentato richiesta di rettifica ma poiché confermato dato pubblicato a dicembre non viene incluso nel report di aggiornamentyo</t>
        </r>
      </text>
    </comment>
    <comment ref="K261" authorId="0">
      <text>
        <r>
          <rPr>
            <b/>
            <sz val="9"/>
            <color indexed="81"/>
            <rFont val="Tahoma"/>
            <family val="2"/>
          </rPr>
          <t>Trapuzzano:</t>
        </r>
        <r>
          <rPr>
            <sz val="9"/>
            <color indexed="81"/>
            <rFont val="Tahoma"/>
            <family val="2"/>
          </rPr>
          <t xml:space="preserve">
COMUNE: 200,910
</t>
        </r>
        <r>
          <rPr>
            <b/>
            <sz val="9"/>
            <color indexed="81"/>
            <rFont val="Tahoma"/>
            <family val="2"/>
          </rPr>
          <t>vedi NOTA CAMA email del 22 febbraio 2018 CHE CONFERMA IL DATO COMUNALE RESTATO PERO' IN GIACENZA (QUINDI NON RECUPERATO NEL 2016)
NOTA CAMA DEL 25  FEBBRAIO 2018 CHE RIPORTA UN TOT. CONFERITO PER UN TOTALE DI 31,120 (15,600 + 15,520)</t>
        </r>
        <r>
          <rPr>
            <sz val="9"/>
            <color indexed="81"/>
            <rFont val="Tahoma"/>
            <family val="2"/>
          </rPr>
          <t xml:space="preserve"> 
</t>
        </r>
      </text>
    </comment>
  </commentList>
</comments>
</file>

<file path=xl/sharedStrings.xml><?xml version="1.0" encoding="utf-8"?>
<sst xmlns="http://schemas.openxmlformats.org/spreadsheetml/2006/main" count="1821" uniqueCount="560">
  <si>
    <t>Regione</t>
  </si>
  <si>
    <t>Provincia</t>
  </si>
  <si>
    <t>Comune</t>
  </si>
  <si>
    <t>Codice ISTAT Comune</t>
  </si>
  <si>
    <t>Abitanti</t>
  </si>
  <si>
    <t>Frazione organica umida (t)</t>
  </si>
  <si>
    <t>Rifiuti di Giardini e parchi (t)</t>
  </si>
  <si>
    <r>
      <rPr>
        <b/>
        <sz val="10"/>
        <color rgb="FFFF0000"/>
        <rFont val="Times New Roman"/>
        <family val="1"/>
        <charset val="1"/>
      </rPr>
      <t>(1)</t>
    </r>
    <r>
      <rPr>
        <b/>
        <sz val="10"/>
        <rFont val="Times New Roman"/>
        <family val="1"/>
        <charset val="1"/>
      </rPr>
      <t xml:space="preserve"> Carta e cartone (t)</t>
    </r>
  </si>
  <si>
    <t>Tessili (t)</t>
  </si>
  <si>
    <t>RAEE domestici (t)</t>
  </si>
  <si>
    <r>
      <rPr>
        <b/>
        <sz val="10"/>
        <color rgb="FFFF0000"/>
        <rFont val="Times New Roman"/>
        <family val="1"/>
        <charset val="1"/>
      </rPr>
      <t>(3)</t>
    </r>
    <r>
      <rPr>
        <b/>
        <sz val="10"/>
        <rFont val="Times New Roman"/>
        <family val="1"/>
        <charset val="1"/>
      </rPr>
      <t xml:space="preserve"> Raccolta multimateriale (t)</t>
    </r>
    <r>
      <rPr>
        <b/>
        <i/>
        <sz val="10"/>
        <color rgb="FFFF0000"/>
        <rFont val="Times New Roman"/>
        <family val="1"/>
        <charset val="1"/>
      </rPr>
      <t xml:space="preserve"> </t>
    </r>
  </si>
  <si>
    <t xml:space="preserve">Farmaci (t)                                                                                                                                            </t>
  </si>
  <si>
    <t>Contenitori T/FC (t)</t>
  </si>
  <si>
    <t>Batterie e accumulatori (t)</t>
  </si>
  <si>
    <t xml:space="preserve">Vernci, inchiostri e adesivi (t)                </t>
  </si>
  <si>
    <t>Oli vegetali (t)</t>
  </si>
  <si>
    <t>Oli minerali (t)</t>
  </si>
  <si>
    <r>
      <rPr>
        <b/>
        <sz val="10"/>
        <rFont val="Times New Roman"/>
        <family val="1"/>
        <charset val="1"/>
      </rPr>
      <t xml:space="preserve">Imballaggi in materiali Compositi </t>
    </r>
    <r>
      <rPr>
        <b/>
        <sz val="10"/>
        <color rgb="FFFF0000"/>
        <rFont val="Times New Roman"/>
        <family val="1"/>
        <charset val="1"/>
      </rPr>
      <t>(4)</t>
    </r>
  </si>
  <si>
    <t>TOTALE RD (t)</t>
  </si>
  <si>
    <t>TOTALE RU (t)</t>
  </si>
  <si>
    <t>20 01 08</t>
  </si>
  <si>
    <t>20 03 02</t>
  </si>
  <si>
    <t>20 02 01</t>
  </si>
  <si>
    <t>20 01 01</t>
  </si>
  <si>
    <t>15 01 01</t>
  </si>
  <si>
    <t>15 01 07</t>
  </si>
  <si>
    <t>15 01 02</t>
  </si>
  <si>
    <t>15 01 03</t>
  </si>
  <si>
    <t>15 01 04</t>
  </si>
  <si>
    <t>20 01 10</t>
  </si>
  <si>
    <t>20 01 11</t>
  </si>
  <si>
    <t>20 01 36</t>
  </si>
  <si>
    <t>20 01 23*</t>
  </si>
  <si>
    <t>20 01 21*</t>
  </si>
  <si>
    <t>Ingombranti 20 03 07 (dato cumulativo)</t>
  </si>
  <si>
    <t>vetro/alluminio</t>
  </si>
  <si>
    <t>vetro/plastica/alluminio</t>
  </si>
  <si>
    <t>plastica/alluminio</t>
  </si>
  <si>
    <r>
      <rPr>
        <sz val="10"/>
        <rFont val="Times New Roman"/>
        <family val="1"/>
        <charset val="1"/>
      </rPr>
      <t xml:space="preserve">15 01 06  Imballaggi in Materiali Misti/Multimateriale </t>
    </r>
    <r>
      <rPr>
        <b/>
        <sz val="10"/>
        <color rgb="FFFF0000"/>
        <rFont val="Times New Roman"/>
        <family val="1"/>
        <charset val="1"/>
      </rPr>
      <t>(5)</t>
    </r>
  </si>
  <si>
    <t>20 01 31*</t>
  </si>
  <si>
    <t>20 01 32</t>
  </si>
  <si>
    <t>15 01 10*</t>
  </si>
  <si>
    <t>15 01 11*</t>
  </si>
  <si>
    <t>20 01 33*</t>
  </si>
  <si>
    <t>20 01 34</t>
  </si>
  <si>
    <t>20 01 27*</t>
  </si>
  <si>
    <t>20 01 28</t>
  </si>
  <si>
    <t>20 01 25</t>
  </si>
  <si>
    <t>20 01 26*</t>
  </si>
  <si>
    <t>15 01 05</t>
  </si>
  <si>
    <t>20 03 01</t>
  </si>
  <si>
    <t>20 03 03</t>
  </si>
  <si>
    <t>% RD</t>
  </si>
  <si>
    <t>CALABRIA</t>
  </si>
  <si>
    <t>VV</t>
  </si>
  <si>
    <t>ACQUARO</t>
  </si>
  <si>
    <t>ARENA</t>
  </si>
  <si>
    <t>BRIATICO</t>
  </si>
  <si>
    <t>BROGNATURO</t>
  </si>
  <si>
    <t>CAPISTRANO</t>
  </si>
  <si>
    <t>CESSANITI</t>
  </si>
  <si>
    <t>DASÀ</t>
  </si>
  <si>
    <t>DINAMI</t>
  </si>
  <si>
    <t>DRAPIA</t>
  </si>
  <si>
    <t>FABRIZIA</t>
  </si>
  <si>
    <t>FILADELFIA</t>
  </si>
  <si>
    <t>FILANDARI</t>
  </si>
  <si>
    <t>FILOGASO</t>
  </si>
  <si>
    <t>FRANCAVILLA ANGITOLA</t>
  </si>
  <si>
    <t>FRANCICA</t>
  </si>
  <si>
    <t>GEROCARNE</t>
  </si>
  <si>
    <t>IONADI</t>
  </si>
  <si>
    <t>JOPPOLO</t>
  </si>
  <si>
    <t>LIMBADI</t>
  </si>
  <si>
    <t>MAIERATO</t>
  </si>
  <si>
    <t>MILETO</t>
  </si>
  <si>
    <t>MONGIANA</t>
  </si>
  <si>
    <t>MONTEROSSO CALABRO</t>
  </si>
  <si>
    <t>NARDODIPACE</t>
  </si>
  <si>
    <t>NICOTERA</t>
  </si>
  <si>
    <t>PARGHELIA</t>
  </si>
  <si>
    <t>PIZZO</t>
  </si>
  <si>
    <t>PIZZONI</t>
  </si>
  <si>
    <t>POLIA</t>
  </si>
  <si>
    <t>RICADI</t>
  </si>
  <si>
    <t>ROMBIOLO</t>
  </si>
  <si>
    <t>SAN CALOGERO</t>
  </si>
  <si>
    <t>SAN COSTANTINO CALABRO</t>
  </si>
  <si>
    <t>SAN GREGORIO D'IPPONA</t>
  </si>
  <si>
    <t>SAN NICOLA DA CRISSA</t>
  </si>
  <si>
    <t>SANT'ONOFRIO</t>
  </si>
  <si>
    <t>SERRA SAN BRUNO</t>
  </si>
  <si>
    <t>SIMBARIO</t>
  </si>
  <si>
    <t>SORIANELLO</t>
  </si>
  <si>
    <t>SORIANO CALABRO</t>
  </si>
  <si>
    <t>SPADOLA</t>
  </si>
  <si>
    <t>SPILINGA</t>
  </si>
  <si>
    <t>STEFANACONI</t>
  </si>
  <si>
    <t>TROPEA</t>
  </si>
  <si>
    <t>VALLELONGA</t>
  </si>
  <si>
    <t>VAZZANO</t>
  </si>
  <si>
    <t>VIBO VALENTIA</t>
  </si>
  <si>
    <t>ZACCANOPOLI</t>
  </si>
  <si>
    <t>ZAMBRONE</t>
  </si>
  <si>
    <t>ZUNGRI</t>
  </si>
  <si>
    <t>Elaborazione dati: Direzione Scientifica ArpaCal - Sezione Regionale Catasto Rifiuti</t>
  </si>
  <si>
    <t>CZ</t>
  </si>
  <si>
    <t>ALBI</t>
  </si>
  <si>
    <t>ANDALI</t>
  </si>
  <si>
    <t>BELCASTRO</t>
  </si>
  <si>
    <t>BORGIA</t>
  </si>
  <si>
    <t>BOTRICELLO</t>
  </si>
  <si>
    <t>CARAFFA DI CATANZARO</t>
  </si>
  <si>
    <t>CATANZARO</t>
  </si>
  <si>
    <t>CERVA</t>
  </si>
  <si>
    <t>CROPANI</t>
  </si>
  <si>
    <t>GIMIGLIANO</t>
  </si>
  <si>
    <t>MAGISANO</t>
  </si>
  <si>
    <t>MARCEDUSA</t>
  </si>
  <si>
    <t>PETRONA'</t>
  </si>
  <si>
    <t>SAN FLORO</t>
  </si>
  <si>
    <t>SELLIA</t>
  </si>
  <si>
    <t>SELLIA MARINA</t>
  </si>
  <si>
    <t>SERSALE</t>
  </si>
  <si>
    <t>SETTINGIANO</t>
  </si>
  <si>
    <t>SIMERI CRICHI</t>
  </si>
  <si>
    <t>SORBO SAN BASILE</t>
  </si>
  <si>
    <t>SOVERIA SIMERI</t>
  </si>
  <si>
    <t>TAVERNA</t>
  </si>
  <si>
    <t>TIRIOLO</t>
  </si>
  <si>
    <t>ZAGARISE</t>
  </si>
  <si>
    <t>AMATO</t>
  </si>
  <si>
    <t>CARLOPOLI</t>
  </si>
  <si>
    <t>CICALA</t>
  </si>
  <si>
    <t>CONFLENTI</t>
  </si>
  <si>
    <t>CORTALE</t>
  </si>
  <si>
    <t>CURINGA</t>
  </si>
  <si>
    <t>DECOLLATURA</t>
  </si>
  <si>
    <t>FALERNA</t>
  </si>
  <si>
    <t>FEROLETO ANTICO</t>
  </si>
  <si>
    <t>GIRIFALCO</t>
  </si>
  <si>
    <t xml:space="preserve">GIZZERIA </t>
  </si>
  <si>
    <t>JACURSO</t>
  </si>
  <si>
    <t>LAMEZIA TERME</t>
  </si>
  <si>
    <t>MAIDA</t>
  </si>
  <si>
    <t>MARCELLINARA</t>
  </si>
  <si>
    <t>MARTIRANO</t>
  </si>
  <si>
    <t>MARTIRANO LOMBARDO</t>
  </si>
  <si>
    <t>MIGLIERINA</t>
  </si>
  <si>
    <t>MOTTA S. LUCIA</t>
  </si>
  <si>
    <t>NOCERA TERINESE</t>
  </si>
  <si>
    <t>PIANOPOLI</t>
  </si>
  <si>
    <t>PLATANIA</t>
  </si>
  <si>
    <t>SAN MANGO D'AQUINO</t>
  </si>
  <si>
    <t>SAN PIETRO A MAIDA</t>
  </si>
  <si>
    <t>SAN PIETRO APOSTOLO</t>
  </si>
  <si>
    <t>SERRASTRETTA</t>
  </si>
  <si>
    <t>SOVERIA MANNELLI</t>
  </si>
  <si>
    <t>AMARONI</t>
  </si>
  <si>
    <t>ARGUSTO</t>
  </si>
  <si>
    <t>BADOLATO</t>
  </si>
  <si>
    <t>CARDINALE</t>
  </si>
  <si>
    <t>CENADI</t>
  </si>
  <si>
    <t>CENTRACHE</t>
  </si>
  <si>
    <t>CHIARAVALLE CENTRALE</t>
  </si>
  <si>
    <t>DAVOLI</t>
  </si>
  <si>
    <t>GAGLIATO</t>
  </si>
  <si>
    <t>GASPERINA</t>
  </si>
  <si>
    <t>GUARDAVALLE</t>
  </si>
  <si>
    <t>ISCA SULLO IONIO</t>
  </si>
  <si>
    <t>MONTAURO</t>
  </si>
  <si>
    <t>MONTEPAONE</t>
  </si>
  <si>
    <t>OLIVADI</t>
  </si>
  <si>
    <t>PALERMITI</t>
  </si>
  <si>
    <t>PETRIZZI</t>
  </si>
  <si>
    <t>SANT' ANDREA APOSTOLO DELLO IONIO</t>
  </si>
  <si>
    <t>SAN SOSTENE</t>
  </si>
  <si>
    <t>SAN VITO SULLO IONIO</t>
  </si>
  <si>
    <t>SANTA CATERINA DELLO IONIO</t>
  </si>
  <si>
    <t>SATRIANO</t>
  </si>
  <si>
    <t>SOVERATO</t>
  </si>
  <si>
    <t>SQUILLACE</t>
  </si>
  <si>
    <t>STALETTI'</t>
  </si>
  <si>
    <t>TORRE DI RUGGIERO</t>
  </si>
  <si>
    <t>VALLEFIORITA</t>
  </si>
  <si>
    <t>KR</t>
  </si>
  <si>
    <t>BELVEDERE SPINELLO</t>
  </si>
  <si>
    <t>CACCURI</t>
  </si>
  <si>
    <t>CARFIZZI</t>
  </si>
  <si>
    <t>CASABONA</t>
  </si>
  <si>
    <t>CASTELSILANO</t>
  </si>
  <si>
    <t>CERENZIA</t>
  </si>
  <si>
    <t>CIRO'</t>
  </si>
  <si>
    <t xml:space="preserve">CIRO' MARINA </t>
  </si>
  <si>
    <t>COTRONEI</t>
  </si>
  <si>
    <t>CROTONE</t>
  </si>
  <si>
    <t>CRUCOLI</t>
  </si>
  <si>
    <t>CUTRO</t>
  </si>
  <si>
    <t>ISOLA CAPO RIZZUTO</t>
  </si>
  <si>
    <t>MELISSA</t>
  </si>
  <si>
    <t>MESORACA</t>
  </si>
  <si>
    <t>PALLAGORIO</t>
  </si>
  <si>
    <t>PETILIA POLICASTRO</t>
  </si>
  <si>
    <t>ROCCA DI NETO</t>
  </si>
  <si>
    <t>ROCCABERNARDA</t>
  </si>
  <si>
    <t>SAN MAURO MARCHESATO</t>
  </si>
  <si>
    <t>SAN NICOLA DELL'ALTO</t>
  </si>
  <si>
    <t>SANTA SEVERINA</t>
  </si>
  <si>
    <t>SAVELLI</t>
  </si>
  <si>
    <t>SCANDALE</t>
  </si>
  <si>
    <t>STRONGOLI</t>
  </si>
  <si>
    <t>UMBRIATICO</t>
  </si>
  <si>
    <t>VERZINO</t>
  </si>
  <si>
    <t>CS</t>
  </si>
  <si>
    <t>ACQUAPPESA</t>
  </si>
  <si>
    <t>ACRI</t>
  </si>
  <si>
    <t>AIELLO CALABRO</t>
  </si>
  <si>
    <t>AIETA</t>
  </si>
  <si>
    <t>ALBIDONA</t>
  </si>
  <si>
    <t>ALESSANDRIA DEL CARRETTO</t>
  </si>
  <si>
    <t>ALTILIA</t>
  </si>
  <si>
    <t>ALTOMONTE</t>
  </si>
  <si>
    <t>AMANTEA</t>
  </si>
  <si>
    <t>AMENDOLARA</t>
  </si>
  <si>
    <t>BELMONTE CALABRO</t>
  </si>
  <si>
    <t>BELSITO</t>
  </si>
  <si>
    <t>BELVEDERE MARITTIMO</t>
  </si>
  <si>
    <t>BIANCHI</t>
  </si>
  <si>
    <t>BISIGNANO</t>
  </si>
  <si>
    <t>BOCCHIGLIERO</t>
  </si>
  <si>
    <t>BONIFATI</t>
  </si>
  <si>
    <t>BUONVICINO</t>
  </si>
  <si>
    <t>CALOPEZZATI</t>
  </si>
  <si>
    <t>CALOVETO</t>
  </si>
  <si>
    <t>CAMPANA</t>
  </si>
  <si>
    <t>CANNA</t>
  </si>
  <si>
    <t>CARIATI</t>
  </si>
  <si>
    <t>CAROLEI</t>
  </si>
  <si>
    <t>CARPANZANO</t>
  </si>
  <si>
    <t>CASOLE BRUZIO</t>
  </si>
  <si>
    <t>CASSANO ALLO IONIO</t>
  </si>
  <si>
    <t>CASTIGLIONE COSENTINO</t>
  </si>
  <si>
    <t>CASTROLIBERO</t>
  </si>
  <si>
    <t>CASTROREGIO</t>
  </si>
  <si>
    <t>CASTROVILLARI</t>
  </si>
  <si>
    <t>CELICO</t>
  </si>
  <si>
    <t>CERCHIARA DI CALABRIA</t>
  </si>
  <si>
    <t>CERISANO</t>
  </si>
  <si>
    <t>CERVICATI</t>
  </si>
  <si>
    <t>CERZETO</t>
  </si>
  <si>
    <t>CETRARO</t>
  </si>
  <si>
    <t>CIVITA</t>
  </si>
  <si>
    <t>CLETO</t>
  </si>
  <si>
    <t>COLOSIMI</t>
  </si>
  <si>
    <t>CORIGLIANO CALABRO</t>
  </si>
  <si>
    <t>COSENZA</t>
  </si>
  <si>
    <t>CROPALATI</t>
  </si>
  <si>
    <t>CROSIA</t>
  </si>
  <si>
    <t>DIAMANTE</t>
  </si>
  <si>
    <t>DIPIGNANO</t>
  </si>
  <si>
    <t>DOMANICO</t>
  </si>
  <si>
    <t>FAGNANO CASTELLO</t>
  </si>
  <si>
    <t>FALCONARA ALBANESE</t>
  </si>
  <si>
    <t>FIRMO</t>
  </si>
  <si>
    <t>FIUMEFREDDO BRUZIO</t>
  </si>
  <si>
    <t>FRANCAVILLA MARITTIMA</t>
  </si>
  <si>
    <t>FRASCINETO</t>
  </si>
  <si>
    <t>FUSCALDO</t>
  </si>
  <si>
    <t>GRIMALDI</t>
  </si>
  <si>
    <t>GRISOLIA</t>
  </si>
  <si>
    <t>GUARDIA PIEMONTESE</t>
  </si>
  <si>
    <t>LAGO</t>
  </si>
  <si>
    <t>LAINO BORGO</t>
  </si>
  <si>
    <t>LAINO CASTELLO</t>
  </si>
  <si>
    <t>LAPPANO</t>
  </si>
  <si>
    <t>LATTARICO</t>
  </si>
  <si>
    <t>LONGOBARDI</t>
  </si>
  <si>
    <t>LONGOBUCCO</t>
  </si>
  <si>
    <t>LUNGRO</t>
  </si>
  <si>
    <t>LUZZI</t>
  </si>
  <si>
    <t>MAIERA'</t>
  </si>
  <si>
    <t>MALITO</t>
  </si>
  <si>
    <t>MALVITO</t>
  </si>
  <si>
    <t>MANDATORICCIO</t>
  </si>
  <si>
    <t>MANGONE</t>
  </si>
  <si>
    <t>MARANO MARCHESATO</t>
  </si>
  <si>
    <t>MARANO PRINCIPATO</t>
  </si>
  <si>
    <t>MARZI</t>
  </si>
  <si>
    <t>MENDICINO</t>
  </si>
  <si>
    <t>MONGRASSANO</t>
  </si>
  <si>
    <t>MONTALTO UFFUGO</t>
  </si>
  <si>
    <t>MONTEGIORDANO</t>
  </si>
  <si>
    <t>MORANO CALABRO</t>
  </si>
  <si>
    <t>MORMANNO</t>
  </si>
  <si>
    <t>MOTTAFOLLONE</t>
  </si>
  <si>
    <t>NOCARA</t>
  </si>
  <si>
    <t>ORIOLO</t>
  </si>
  <si>
    <t>ORSOMARSO</t>
  </si>
  <si>
    <t>PALUDI</t>
  </si>
  <si>
    <t>PANETTIERI</t>
  </si>
  <si>
    <t>PAOLA</t>
  </si>
  <si>
    <t>PAPASIDERO</t>
  </si>
  <si>
    <t>PARENTI</t>
  </si>
  <si>
    <t>PATERNO CALABRO</t>
  </si>
  <si>
    <t>PEDACE</t>
  </si>
  <si>
    <t>PEDIVIGLIANO</t>
  </si>
  <si>
    <t>PIETRAFITTA</t>
  </si>
  <si>
    <t>PIETRAPAOLA</t>
  </si>
  <si>
    <t>PLATACI</t>
  </si>
  <si>
    <t>PRAIA A MARE</t>
  </si>
  <si>
    <t>RENDE</t>
  </si>
  <si>
    <t>ROCCA IMPERIALE</t>
  </si>
  <si>
    <t>ROGGIANO GRAVINA</t>
  </si>
  <si>
    <t>ROGLIANO</t>
  </si>
  <si>
    <t>ROSE</t>
  </si>
  <si>
    <t>ROSETO CAPO SPULICO</t>
  </si>
  <si>
    <t>ROSSANO</t>
  </si>
  <si>
    <t>ROTA GRECA</t>
  </si>
  <si>
    <t>ROVITO</t>
  </si>
  <si>
    <t>SAN GIORGIO ALBANESE</t>
  </si>
  <si>
    <t>SAN COSMO ALBANESE</t>
  </si>
  <si>
    <t>SAN LORENZO BELLIZZI</t>
  </si>
  <si>
    <t>SAN BASILE</t>
  </si>
  <si>
    <t>SAN BENEDETTO ULLANO</t>
  </si>
  <si>
    <t>SAN DEMETRIO CORONE</t>
  </si>
  <si>
    <t>SAN DONATO DI NINEA</t>
  </si>
  <si>
    <t>SAN FILI</t>
  </si>
  <si>
    <t>SAN GIOVANNI IN FIORE</t>
  </si>
  <si>
    <t>SAN LORENZO DEL VALLO</t>
  </si>
  <si>
    <t>SAN LUCIDO</t>
  </si>
  <si>
    <t>SAN MARCO ARGENTANO</t>
  </si>
  <si>
    <t>SAN MARTINO DI FINITA</t>
  </si>
  <si>
    <t>SAN NICOLA ARCELLA</t>
  </si>
  <si>
    <t>SAN PIETRO IN AMANTEA</t>
  </si>
  <si>
    <t>SAN PIETRO IN GUARANO</t>
  </si>
  <si>
    <t>SAN SOSTI</t>
  </si>
  <si>
    <t>SAN VINCENZO LA COSTA</t>
  </si>
  <si>
    <t xml:space="preserve">SANGINETO </t>
  </si>
  <si>
    <t>SANTA CATERINA ALBANESE</t>
  </si>
  <si>
    <t>SANTA DOMENICA DI TALAO</t>
  </si>
  <si>
    <t>SANTA MARIA DEL CEDRO</t>
  </si>
  <si>
    <t>SANTA SOFIA D'EPIRO</t>
  </si>
  <si>
    <t>SANTO STEFANO DI ROGLIANO</t>
  </si>
  <si>
    <t>SARACENA</t>
  </si>
  <si>
    <t>SANT'AGATA D'ESARO</t>
  </si>
  <si>
    <t>SCALA COELI</t>
  </si>
  <si>
    <t>SCALEA</t>
  </si>
  <si>
    <t>SCIGLIANO</t>
  </si>
  <si>
    <t>SERRA D'AIELLO</t>
  </si>
  <si>
    <t>SERRA PEDACE</t>
  </si>
  <si>
    <t>SPEZZANO ALBANESE</t>
  </si>
  <si>
    <t>SPEZZANO PICCOLO</t>
  </si>
  <si>
    <t>SPEZZANO DELLA SILA</t>
  </si>
  <si>
    <t>TARSIA</t>
  </si>
  <si>
    <t>TERRANOVA DA SIBARI</t>
  </si>
  <si>
    <t>TERRAVECCHIA</t>
  </si>
  <si>
    <t>TORANO CASTELLO</t>
  </si>
  <si>
    <t>TORTORA</t>
  </si>
  <si>
    <t>TREBISACCE</t>
  </si>
  <si>
    <t>TRENTA</t>
  </si>
  <si>
    <t>VACCARIZZO ALBANESE</t>
  </si>
  <si>
    <t>VERBICARO</t>
  </si>
  <si>
    <t>VILLAPIANA</t>
  </si>
  <si>
    <t>ZUMPANO</t>
  </si>
  <si>
    <t>RC</t>
  </si>
  <si>
    <t xml:space="preserve">AFRICO </t>
  </si>
  <si>
    <t>AGNANA CALABRA</t>
  </si>
  <si>
    <t>ANOIA</t>
  </si>
  <si>
    <t>ANTONIMINA</t>
  </si>
  <si>
    <t>ARDORE</t>
  </si>
  <si>
    <t>BAGALADI</t>
  </si>
  <si>
    <t>BAGNARA CALABRA</t>
  </si>
  <si>
    <t>BENESTARE</t>
  </si>
  <si>
    <t>BIANCO</t>
  </si>
  <si>
    <t>BIVONGI</t>
  </si>
  <si>
    <t>BOVA</t>
  </si>
  <si>
    <t>BOVA MARINA</t>
  </si>
  <si>
    <t>BOVALINO</t>
  </si>
  <si>
    <t>BRANCALEONE</t>
  </si>
  <si>
    <t>BRUZZANO ZEFFIRO</t>
  </si>
  <si>
    <t>CALANNA</t>
  </si>
  <si>
    <t>CAMINI</t>
  </si>
  <si>
    <t>CAMPO CALABRO</t>
  </si>
  <si>
    <t>CANDIDONI</t>
  </si>
  <si>
    <t>CANOLO</t>
  </si>
  <si>
    <t>CARAFFA DEL BIANCO</t>
  </si>
  <si>
    <t>CARDETO</t>
  </si>
  <si>
    <t>CARERI</t>
  </si>
  <si>
    <t>CASIGNANA</t>
  </si>
  <si>
    <t>CAULONIA</t>
  </si>
  <si>
    <t>CIMINA'</t>
  </si>
  <si>
    <t>CINQUEFRONDI</t>
  </si>
  <si>
    <t>CITTANOVA</t>
  </si>
  <si>
    <t>CONDOFURI</t>
  </si>
  <si>
    <t>COSOLETO</t>
  </si>
  <si>
    <t>DELIANUOVA</t>
  </si>
  <si>
    <t>FEROLETO DELLA CHIESA</t>
  </si>
  <si>
    <t>FERRUZZANO</t>
  </si>
  <si>
    <t>FIUMARA</t>
  </si>
  <si>
    <t>GALATRO</t>
  </si>
  <si>
    <t>GERACE</t>
  </si>
  <si>
    <t>GIFFONE</t>
  </si>
  <si>
    <t>GIOIA TAURO</t>
  </si>
  <si>
    <t>GIOIOSA IONICA</t>
  </si>
  <si>
    <t>GROTTERIA</t>
  </si>
  <si>
    <t>LAGANADI</t>
  </si>
  <si>
    <t>LAUREANA  BORRELLO</t>
  </si>
  <si>
    <t>LOCRI</t>
  </si>
  <si>
    <t>MAMMOLA</t>
  </si>
  <si>
    <t>MARINA DI GIOIOSA IONICA</t>
  </si>
  <si>
    <t>MAROPATI</t>
  </si>
  <si>
    <t>MARTONE</t>
  </si>
  <si>
    <t>MELICUCCA'</t>
  </si>
  <si>
    <t>MELICUCCO</t>
  </si>
  <si>
    <t>MELITO PORTO SALVO</t>
  </si>
  <si>
    <t>MOLOCHIO</t>
  </si>
  <si>
    <t>MONASTERACE</t>
  </si>
  <si>
    <t>MONTEBELLO JONICO</t>
  </si>
  <si>
    <t>MOTTA SAN GIOVANNI</t>
  </si>
  <si>
    <t>OPPIDO MAMERTINA</t>
  </si>
  <si>
    <t>PALIZZI</t>
  </si>
  <si>
    <t>PALMI</t>
  </si>
  <si>
    <t>PAZZANO</t>
  </si>
  <si>
    <t>PLACANICA</t>
  </si>
  <si>
    <t>PLATI'</t>
  </si>
  <si>
    <t xml:space="preserve">POLISTENA </t>
  </si>
  <si>
    <t>PORTIGLIOLA</t>
  </si>
  <si>
    <t>REGGIO CALABRIA</t>
  </si>
  <si>
    <t>RIACE</t>
  </si>
  <si>
    <t>RIZZICONI</t>
  </si>
  <si>
    <t>ROCCAFORTE DEL GRECO</t>
  </si>
  <si>
    <t>ROCCELLA IONICA</t>
  </si>
  <si>
    <t>ROGHUDI</t>
  </si>
  <si>
    <t>ROSARNO</t>
  </si>
  <si>
    <t>SANTO STEFANO IN ASPROMONTE</t>
  </si>
  <si>
    <t>SAN LORENZO</t>
  </si>
  <si>
    <t>SAN ROBERTO</t>
  </si>
  <si>
    <t>SAMO</t>
  </si>
  <si>
    <t>SAN FERDINANDO</t>
  </si>
  <si>
    <t>SAN GIORGIO MORGETO</t>
  </si>
  <si>
    <t>SAN GIOVANNI DI GERACE</t>
  </si>
  <si>
    <t>SAN LUCA</t>
  </si>
  <si>
    <t>SAN PIETRO DI CARIDA'</t>
  </si>
  <si>
    <t>SAN PROCOPIO</t>
  </si>
  <si>
    <t>SANTA CRISTINA D'ASPROMONTE</t>
  </si>
  <si>
    <t>SANT'AGATA DEL BIANCO</t>
  </si>
  <si>
    <t>SANT'EUFEMIA D'ASPROMONTE</t>
  </si>
  <si>
    <t>SANT'ILARIO DELLO IONIO</t>
  </si>
  <si>
    <t>SCIDO</t>
  </si>
  <si>
    <t>SCILLA</t>
  </si>
  <si>
    <t xml:space="preserve">SEMINARA </t>
  </si>
  <si>
    <t>SERRATA</t>
  </si>
  <si>
    <t>SIDERNO</t>
  </si>
  <si>
    <t>SINOPOLI</t>
  </si>
  <si>
    <t>STAITI</t>
  </si>
  <si>
    <t>STIGNANO</t>
  </si>
  <si>
    <t>STILO</t>
  </si>
  <si>
    <t>TAURIANOVA</t>
  </si>
  <si>
    <t>TERRANOVA SAPPO MINULIO</t>
  </si>
  <si>
    <t>VARAPODIO</t>
  </si>
  <si>
    <t>VILLA SAN GIOVANNI</t>
  </si>
  <si>
    <t xml:space="preserve">Imballaggi in vetro (t) </t>
  </si>
  <si>
    <t xml:space="preserve">Imballaggi in plastica (t) </t>
  </si>
  <si>
    <r>
      <rPr>
        <b/>
        <sz val="10"/>
        <rFont val="Times New Roman"/>
        <family val="1"/>
        <charset val="1"/>
      </rPr>
      <t>Imballaggi in legno (t)</t>
    </r>
    <r>
      <rPr>
        <b/>
        <sz val="10"/>
        <color rgb="FFFF0000"/>
        <rFont val="Times New Roman"/>
        <family val="1"/>
        <charset val="1"/>
      </rPr>
      <t xml:space="preserve"> </t>
    </r>
  </si>
  <si>
    <t xml:space="preserve">Imballaggi metallici (t) </t>
  </si>
  <si>
    <t>Metalli</t>
  </si>
  <si>
    <t xml:space="preserve">Plastica </t>
  </si>
  <si>
    <t>Vetro</t>
  </si>
  <si>
    <t>Legno</t>
  </si>
  <si>
    <r>
      <rPr>
        <b/>
        <sz val="10"/>
        <color rgb="FFFF0000"/>
        <rFont val="Times New Roman"/>
        <family val="1"/>
        <charset val="1"/>
      </rPr>
      <t xml:space="preserve">(2) </t>
    </r>
    <r>
      <rPr>
        <b/>
        <sz val="10"/>
        <rFont val="Times New Roman"/>
        <family val="1"/>
        <charset val="1"/>
      </rPr>
      <t xml:space="preserve">Ingombranti a recupero (t) </t>
    </r>
  </si>
  <si>
    <t>Imballaggi in materia tessile</t>
  </si>
  <si>
    <t>Toner per stampa esauriti diversi da quelli di cui alla voce 080317*</t>
  </si>
  <si>
    <t>Pneumatici fuori uso solo se conferiti da utenze domestiche</t>
  </si>
  <si>
    <t>Gas in contenitori a pressione limitatamente ad estintori ed aerosol ad uso domestico</t>
  </si>
  <si>
    <t>Gas in contenitori a pressione diversi da quelli di cui alla voce 160504* limitatamente ad estintori ed aerosol ad uso domestico</t>
  </si>
  <si>
    <t>Filtri olio</t>
  </si>
  <si>
    <t>Apparecchiature fuori uso contenenti PCB o da essi contaminate, diverse di cui alla voce 160209</t>
  </si>
  <si>
    <t>Apparecchiature fuori uso contenenti clorofluorocarburi, HCFC, HFC</t>
  </si>
  <si>
    <t>Apparecchiature fuori uso contenenti amianto in fibre libere</t>
  </si>
  <si>
    <t>Apparecchiature fuori uso contenenti componenti pericolosi diversi da quelli di cui alle voci da 160209 a 160212</t>
  </si>
  <si>
    <t xml:space="preserve">Apparecchiature fuori uso, diverse da quelle di cui alle voci da 160209 a 160213 </t>
  </si>
  <si>
    <t>Componenti pericolosi rimossi da apparecchiature fuori uso</t>
  </si>
  <si>
    <t>Componenti rimossi da apparecchiature fuori uso, diversi da quelli di cui alla voce 160215*</t>
  </si>
  <si>
    <t xml:space="preserve">Miscugli o scorie di cemento, mattoni, mattonelle, ceramica, diversi da quelli di cui alla voce 170106* provenienti solo da piccoli interventi di rimozione eseguiti direttamente dal conduttore della civile abitazione </t>
  </si>
  <si>
    <t>Rifiuti misti dell’attività di costruzione e demolizione diversi da quelli di cui alle voci 170901*, 170902* e 170903* provenienti solo da piccoli interventi di rimozione eseguiti direttamente dal conduttore della civile abitazione</t>
  </si>
  <si>
    <t>Solventi</t>
  </si>
  <si>
    <t>Acidi</t>
  </si>
  <si>
    <t>Sostanze alcaline</t>
  </si>
  <si>
    <t>Prodotti fotochimici</t>
  </si>
  <si>
    <t>Pesticidi</t>
  </si>
  <si>
    <t>Detergenti contenenti sostanze pericolose</t>
  </si>
  <si>
    <t>Detergenti diversi da quelli al punto precedente</t>
  </si>
  <si>
    <r>
      <rPr>
        <b/>
        <sz val="10"/>
        <color rgb="FFFF0000"/>
        <rFont val="Times New Roman"/>
        <family val="1"/>
        <charset val="1"/>
      </rPr>
      <t>(2)</t>
    </r>
    <r>
      <rPr>
        <b/>
        <sz val="10"/>
        <rFont val="Times New Roman"/>
        <family val="1"/>
        <charset val="1"/>
      </rPr>
      <t xml:space="preserve"> Residui della pulizia stradale se avviati a recupero</t>
    </r>
  </si>
  <si>
    <t>Rifiuti prodotti dalla pulizia dei camini solo se provenienze da utenze domestiche</t>
  </si>
  <si>
    <t>Terra e roccia</t>
  </si>
  <si>
    <t>Altri rifiuti non biodegradabili</t>
  </si>
  <si>
    <r>
      <rPr>
        <b/>
        <sz val="10"/>
        <color rgb="FFFF0000"/>
        <rFont val="Times New Roman"/>
        <family val="1"/>
        <charset val="1"/>
      </rPr>
      <t>(4)</t>
    </r>
    <r>
      <rPr>
        <b/>
        <sz val="10"/>
        <rFont val="Times New Roman"/>
        <family val="1"/>
        <charset val="1"/>
      </rPr>
      <t xml:space="preserve"> Rifiuti urbani misti (tal quale)
+ residui dalla pulizia delle strade
e suolo pubblico (t) </t>
    </r>
  </si>
  <si>
    <r>
      <rPr>
        <b/>
        <sz val="10"/>
        <color rgb="FFFF0000"/>
        <rFont val="Times New Roman"/>
        <family val="1"/>
        <charset val="1"/>
      </rPr>
      <t>(4)</t>
    </r>
    <r>
      <rPr>
        <b/>
        <sz val="10"/>
        <color rgb="FF0070C0"/>
        <rFont val="Times New Roman"/>
        <family val="1"/>
        <charset val="1"/>
      </rPr>
      <t xml:space="preserve"> </t>
    </r>
    <r>
      <rPr>
        <b/>
        <sz val="10"/>
        <rFont val="Times New Roman"/>
        <family val="1"/>
        <charset val="1"/>
      </rPr>
      <t xml:space="preserve">Altri rifiuti urbani indifferenziati non specificati altrimenti </t>
    </r>
  </si>
  <si>
    <r>
      <rPr>
        <b/>
        <sz val="10"/>
        <color rgb="FFFF0000"/>
        <rFont val="Times New Roman"/>
        <family val="1"/>
        <charset val="1"/>
      </rPr>
      <t xml:space="preserve">(4) </t>
    </r>
    <r>
      <rPr>
        <b/>
        <sz val="10"/>
        <rFont val="Times New Roman"/>
        <family val="1"/>
        <charset val="1"/>
      </rPr>
      <t>Rifiuti ingombranti misti se avviati allo smaltimento</t>
    </r>
  </si>
  <si>
    <t>Frazioni Neutre (t)</t>
  </si>
  <si>
    <r>
      <rPr>
        <b/>
        <sz val="8"/>
        <color rgb="FFFF0000"/>
        <rFont val="Times New Roman"/>
        <family val="1"/>
        <charset val="1"/>
      </rPr>
      <t>(5)</t>
    </r>
    <r>
      <rPr>
        <b/>
        <sz val="8"/>
        <rFont val="Times New Roman"/>
        <family val="1"/>
        <charset val="1"/>
      </rPr>
      <t xml:space="preserve"> </t>
    </r>
    <r>
      <rPr>
        <sz val="8"/>
        <rFont val="Times New Roman"/>
        <family val="1"/>
        <charset val="1"/>
      </rPr>
      <t>Comopostaggio Domestico N° Utenze</t>
    </r>
  </si>
  <si>
    <r>
      <rPr>
        <b/>
        <sz val="9"/>
        <color rgb="FFFF0000"/>
        <rFont val="Times New Roman"/>
        <family val="1"/>
        <charset val="1"/>
      </rPr>
      <t>(2)</t>
    </r>
    <r>
      <rPr>
        <sz val="9"/>
        <rFont val="Times New Roman"/>
        <family val="1"/>
        <charset val="1"/>
      </rPr>
      <t xml:space="preserve"> Compostaggio
domestico </t>
    </r>
  </si>
  <si>
    <r>
      <rPr>
        <b/>
        <sz val="9"/>
        <color rgb="FFFF0000"/>
        <rFont val="Times New Roman"/>
        <family val="1"/>
        <charset val="1"/>
      </rPr>
      <t>(2)</t>
    </r>
    <r>
      <rPr>
        <sz val="9"/>
        <rFont val="Times New Roman"/>
        <family val="1"/>
        <charset val="1"/>
      </rPr>
      <t xml:space="preserve"> Lombricoltura</t>
    </r>
  </si>
  <si>
    <t>20 01 35*</t>
  </si>
  <si>
    <t>20 01 40</t>
  </si>
  <si>
    <t>20 01 39</t>
  </si>
  <si>
    <t>20 01 02</t>
  </si>
  <si>
    <t>20 01 37*</t>
  </si>
  <si>
    <t>20 01 38</t>
  </si>
  <si>
    <t>15 01 09</t>
  </si>
  <si>
    <t>08 03 18</t>
  </si>
  <si>
    <t>16 01 03</t>
  </si>
  <si>
    <t>160504*</t>
  </si>
  <si>
    <t>16 05 05</t>
  </si>
  <si>
    <t>160107*</t>
  </si>
  <si>
    <t>160210*</t>
  </si>
  <si>
    <t>160211*</t>
  </si>
  <si>
    <t>160212*</t>
  </si>
  <si>
    <t>160213*</t>
  </si>
  <si>
    <t>16 02 14</t>
  </si>
  <si>
    <t>160215*</t>
  </si>
  <si>
    <t>16 02 16</t>
  </si>
  <si>
    <t>17 01 07</t>
  </si>
  <si>
    <t>17 09 04</t>
  </si>
  <si>
    <t>200113*</t>
  </si>
  <si>
    <t>200114*</t>
  </si>
  <si>
    <t>200115*</t>
  </si>
  <si>
    <t>200117*</t>
  </si>
  <si>
    <t>200119*</t>
  </si>
  <si>
    <t>200129*</t>
  </si>
  <si>
    <t>20 01 30</t>
  </si>
  <si>
    <t>20 01 41</t>
  </si>
  <si>
    <t>20 02 02</t>
  </si>
  <si>
    <t>20 02 03</t>
  </si>
  <si>
    <t>20 03 99</t>
  </si>
  <si>
    <t>20 03 07</t>
  </si>
  <si>
    <t xml:space="preserve">DATO NON DISPONIBILE </t>
  </si>
  <si>
    <r>
      <rPr>
        <sz val="8"/>
        <rFont val="Times New Roman"/>
        <family val="1"/>
        <charset val="1"/>
      </rPr>
      <t xml:space="preserve">FOSSATO SERRALTA </t>
    </r>
    <r>
      <rPr>
        <sz val="8"/>
        <color rgb="FFFF0000"/>
        <rFont val="Times New Roman"/>
        <family val="1"/>
        <charset val="1"/>
      </rPr>
      <t>(6)</t>
    </r>
  </si>
  <si>
    <r>
      <rPr>
        <sz val="8"/>
        <rFont val="Times New Roman"/>
        <family val="1"/>
        <charset val="1"/>
      </rPr>
      <t xml:space="preserve">PENTONE </t>
    </r>
    <r>
      <rPr>
        <sz val="8"/>
        <color rgb="FFFF0000"/>
        <rFont val="Times New Roman"/>
        <family val="1"/>
        <charset val="1"/>
      </rPr>
      <t>(6)</t>
    </r>
  </si>
  <si>
    <t xml:space="preserve">ACQUAFORMOSA </t>
  </si>
  <si>
    <r>
      <rPr>
        <sz val="8"/>
        <rFont val="Times New Roman"/>
        <family val="1"/>
        <charset val="1"/>
      </rPr>
      <t xml:space="preserve">APRIGLIANO </t>
    </r>
    <r>
      <rPr>
        <sz val="8"/>
        <color rgb="FFFF0000"/>
        <rFont val="Times New Roman"/>
        <family val="1"/>
        <charset val="1"/>
      </rPr>
      <t>(7)</t>
    </r>
  </si>
  <si>
    <r>
      <rPr>
        <sz val="8"/>
        <rFont val="Times New Roman"/>
        <family val="1"/>
        <charset val="1"/>
      </rPr>
      <t xml:space="preserve">CELLARA </t>
    </r>
    <r>
      <rPr>
        <sz val="8"/>
        <color rgb="FFFF0000"/>
        <rFont val="Times New Roman"/>
        <family val="1"/>
        <charset val="1"/>
      </rPr>
      <t>(7)</t>
    </r>
  </si>
  <si>
    <t xml:space="preserve">FIGLINE VIGLIATURO </t>
  </si>
  <si>
    <r>
      <rPr>
        <sz val="8"/>
        <rFont val="Times New Roman"/>
        <family val="1"/>
        <charset val="1"/>
      </rPr>
      <t xml:space="preserve">PIANE CRATI </t>
    </r>
    <r>
      <rPr>
        <sz val="8"/>
        <color rgb="FFFF0000"/>
        <rFont val="Times New Roman"/>
        <family val="1"/>
        <charset val="1"/>
      </rPr>
      <t>(7)</t>
    </r>
  </si>
  <si>
    <r>
      <rPr>
        <sz val="8"/>
        <rFont val="Times New Roman"/>
        <family val="1"/>
        <charset val="1"/>
      </rPr>
      <t xml:space="preserve">UNIONE DEI CASALI </t>
    </r>
    <r>
      <rPr>
        <sz val="8"/>
        <color rgb="FFFF0000"/>
        <rFont val="Times New Roman"/>
        <family val="1"/>
        <charset val="1"/>
      </rPr>
      <t>(7)</t>
    </r>
  </si>
  <si>
    <t>SANT'ALESSIO IN ASPROMONTE</t>
  </si>
  <si>
    <r>
      <rPr>
        <b/>
        <sz val="10"/>
        <color rgb="FFFF0000"/>
        <rFont val="Times New Roman"/>
        <family val="1"/>
        <charset val="1"/>
      </rPr>
      <t xml:space="preserve">(1) </t>
    </r>
    <r>
      <rPr>
        <sz val="10"/>
        <rFont val="Times New Roman"/>
        <family val="1"/>
        <charset val="1"/>
      </rPr>
      <t>Qualora per le diverse frazioni merceologiche il dato sia disponibile solo in forma aggregata specificare il totale o stimare le rispettive percentuali/quantità .</t>
    </r>
  </si>
  <si>
    <r>
      <rPr>
        <b/>
        <sz val="10"/>
        <color rgb="FFFF0000"/>
        <rFont val="Times New Roman"/>
        <family val="1"/>
        <charset val="1"/>
      </rPr>
      <t>(2)</t>
    </r>
    <r>
      <rPr>
        <b/>
        <sz val="10"/>
        <rFont val="Times New Roman"/>
        <family val="1"/>
        <charset val="1"/>
      </rPr>
      <t xml:space="preserve"> </t>
    </r>
    <r>
      <rPr>
        <sz val="10"/>
        <rFont val="Times New Roman"/>
        <family val="1"/>
        <charset val="1"/>
      </rPr>
      <t>Indicare il quantitativo avviato a recupero.</t>
    </r>
  </si>
  <si>
    <r>
      <rPr>
        <b/>
        <sz val="10"/>
        <color rgb="FFFF0000"/>
        <rFont val="Times New Roman"/>
        <family val="1"/>
        <charset val="1"/>
      </rPr>
      <t>(3)</t>
    </r>
    <r>
      <rPr>
        <b/>
        <sz val="10"/>
        <rFont val="Times New Roman"/>
        <family val="1"/>
        <charset val="1"/>
      </rPr>
      <t xml:space="preserve"> </t>
    </r>
    <r>
      <rPr>
        <sz val="10"/>
        <rFont val="Times New Roman"/>
        <family val="1"/>
        <charset val="1"/>
      </rPr>
      <t>Specificare, qualora disponibili li, le quantità/percentuali delle singole frazioni. Riportare il dato del cer 150106 nell'apposito spazio. Nel caso di un solo dato, questo si riferisce a quello aggregato fra le diverse frazioni merceologiche in quanto non fornito distinto.</t>
    </r>
  </si>
  <si>
    <r>
      <rPr>
        <b/>
        <sz val="10"/>
        <color rgb="FFFF0000"/>
        <rFont val="Times New Roman"/>
        <family val="1"/>
        <charset val="1"/>
      </rPr>
      <t xml:space="preserve">(4) </t>
    </r>
    <r>
      <rPr>
        <sz val="10"/>
        <rFont val="Times New Roman"/>
        <family val="1"/>
        <charset val="1"/>
      </rPr>
      <t>Riportare il quantitativo avviato a smaltimento.</t>
    </r>
  </si>
  <si>
    <r>
      <rPr>
        <b/>
        <sz val="10"/>
        <color rgb="FFFF0000"/>
        <rFont val="Times New Roman"/>
        <family val="1"/>
        <charset val="1"/>
      </rPr>
      <t>(5)</t>
    </r>
    <r>
      <rPr>
        <sz val="10"/>
        <rFont val="Times New Roman"/>
        <family val="1"/>
        <charset val="1"/>
      </rPr>
      <t xml:space="preserve"> Indicare il numero delle utenze/famiglie che hanno svolto l'autocompostaggio.</t>
    </r>
  </si>
  <si>
    <r>
      <rPr>
        <b/>
        <sz val="10"/>
        <color rgb="FFFF0000"/>
        <rFont val="Times New Roman"/>
        <family val="1"/>
        <charset val="1"/>
      </rPr>
      <t>(6)</t>
    </r>
    <r>
      <rPr>
        <sz val="10"/>
        <color rgb="FFFF0000"/>
        <rFont val="Times New Roman"/>
        <family val="1"/>
        <charset val="1"/>
      </rPr>
      <t xml:space="preserve"> </t>
    </r>
    <r>
      <rPr>
        <sz val="10"/>
        <rFont val="Times New Roman"/>
        <family val="1"/>
        <charset val="1"/>
      </rPr>
      <t xml:space="preserve">"consorzio" UNIONE DEI COMUNI (composto dai comuni di Fossato Serralta e Pentone - vedi ultima riga su prov. CZ). </t>
    </r>
  </si>
  <si>
    <r>
      <rPr>
        <b/>
        <sz val="10"/>
        <color rgb="FFFF0000"/>
        <rFont val="Times New Roman"/>
        <family val="1"/>
        <charset val="1"/>
      </rPr>
      <t>(7)</t>
    </r>
    <r>
      <rPr>
        <sz val="10"/>
        <rFont val="Times New Roman"/>
        <family val="1"/>
        <charset val="1"/>
      </rPr>
      <t xml:space="preserve"> Il dato del "consorzio" UNIONE DEI CASALI (composto dai comuni di Aprigliano, Cellara, e Piane Crati) è stato riportato come dato complessivo (vedi ultima riga su prov. CS). </t>
    </r>
  </si>
  <si>
    <t>I comuni in azzurro fanno parte del Consorzio Intercomunale Valle Bisirico.</t>
  </si>
  <si>
    <t xml:space="preserve">Il dato evidenziato in arancione non è stato comunicato dall'Ente per i quali è indicato "dato non disponibile". </t>
  </si>
  <si>
    <t>I comuni in giallo e grassetto sottolineato fanno parte dell'Unione dei comuni del Versante Ionico.</t>
  </si>
  <si>
    <t>UNIONE DEI COMUNI PRESILA CATANZARESE (Pentone e Fossato Serralta) (6)</t>
  </si>
  <si>
    <t>AGGIORNAMENTO 2018 - Scheda n. 1 - Produzione rifiuti urbani e raccolta differenziata - anno 2016 - AGGIORNAMENTO 2018 -</t>
  </si>
  <si>
    <t>I comuni in verde hanno provveduto alla integrazione dei dati ai sensi della DGR 229/2017.</t>
  </si>
  <si>
    <t xml:space="preserve">Aggiornamento Scheda n. 1 - Produzione rifiuti urbani e raccolta differenziata - anno 2016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</si>
</sst>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00"/>
    <numFmt numFmtId="166" formatCode="_-* #,##0.00_-;\-* #,##0.00_-;_-* \-??_-;_-@_-"/>
  </numFmts>
  <fonts count="37" x14ac:knownFonts="1">
    <font>
      <sz val="10"/>
      <name val="Arial"/>
      <charset val="1"/>
    </font>
    <font>
      <sz val="12"/>
      <name val="Times New Roman"/>
      <family val="1"/>
      <charset val="1"/>
    </font>
    <font>
      <b/>
      <sz val="12"/>
      <name val="Times New Roman"/>
      <family val="1"/>
      <charset val="1"/>
    </font>
    <font>
      <b/>
      <u/>
      <sz val="20"/>
      <color rgb="FF00B050"/>
      <name val="Times New Roman"/>
      <family val="1"/>
      <charset val="1"/>
    </font>
    <font>
      <u/>
      <sz val="14"/>
      <color rgb="FFFF0000"/>
      <name val="Times New Roman"/>
      <family val="1"/>
      <charset val="1"/>
    </font>
    <font>
      <b/>
      <sz val="10"/>
      <name val="Times New Roman"/>
      <family val="1"/>
      <charset val="1"/>
    </font>
    <font>
      <b/>
      <sz val="10"/>
      <color rgb="FFFF0000"/>
      <name val="Times New Roman"/>
      <family val="1"/>
      <charset val="1"/>
    </font>
    <font>
      <b/>
      <i/>
      <sz val="10"/>
      <color rgb="FFFF0000"/>
      <name val="Times New Roman"/>
      <family val="1"/>
      <charset val="1"/>
    </font>
    <font>
      <sz val="10"/>
      <name val="Times New Roman"/>
      <family val="1"/>
      <charset val="1"/>
    </font>
    <font>
      <b/>
      <sz val="9"/>
      <color rgb="FFFF0000"/>
      <name val="Times New Roman"/>
      <family val="1"/>
      <charset val="1"/>
    </font>
    <font>
      <sz val="9"/>
      <name val="Times New Roman"/>
      <family val="1"/>
      <charset val="1"/>
    </font>
    <font>
      <b/>
      <sz val="10"/>
      <name val="Arial"/>
      <family val="2"/>
      <charset val="1"/>
    </font>
    <font>
      <sz val="10"/>
      <name val="Arial"/>
      <family val="2"/>
      <charset val="1"/>
    </font>
    <font>
      <sz val="8"/>
      <name val="Times New Roman"/>
      <family val="1"/>
      <charset val="1"/>
    </font>
    <font>
      <sz val="9"/>
      <name val="Arial"/>
      <family val="2"/>
      <charset val="1"/>
    </font>
    <font>
      <b/>
      <sz val="8"/>
      <name val="Times New Roman"/>
      <family val="1"/>
      <charset val="1"/>
    </font>
    <font>
      <sz val="10"/>
      <color rgb="FFFF0000"/>
      <name val="Times New Roman"/>
      <family val="1"/>
      <charset val="1"/>
    </font>
    <font>
      <sz val="11"/>
      <name val="Times New Roman"/>
      <family val="1"/>
      <charset val="1"/>
    </font>
    <font>
      <sz val="8"/>
      <color rgb="FFFF0000"/>
      <name val="Times New Roman"/>
      <family val="1"/>
      <charset val="1"/>
    </font>
    <font>
      <sz val="12"/>
      <color rgb="FFFF0000"/>
      <name val="Times New Roman"/>
      <family val="1"/>
      <charset val="1"/>
    </font>
    <font>
      <b/>
      <sz val="10"/>
      <color rgb="FF0070C0"/>
      <name val="Times New Roman"/>
      <family val="1"/>
      <charset val="1"/>
    </font>
    <font>
      <b/>
      <sz val="8"/>
      <color rgb="FFFF0000"/>
      <name val="Times New Roman"/>
      <family val="1"/>
      <charset val="1"/>
    </font>
    <font>
      <b/>
      <u/>
      <sz val="8"/>
      <name val="Times New Roman"/>
      <family val="1"/>
      <charset val="1"/>
    </font>
    <font>
      <sz val="14"/>
      <name val="Times New Roman"/>
      <family val="1"/>
      <charset val="1"/>
    </font>
    <font>
      <sz val="14"/>
      <name val="Arial"/>
      <family val="2"/>
      <charset val="1"/>
    </font>
    <font>
      <sz val="18"/>
      <name val="Arial"/>
      <family val="2"/>
      <charset val="1"/>
    </font>
    <font>
      <sz val="10"/>
      <name val="Arial"/>
      <family val="2"/>
    </font>
    <font>
      <b/>
      <sz val="12"/>
      <color rgb="FFFF0000"/>
      <name val="Times New Roman"/>
      <family val="1"/>
    </font>
    <font>
      <sz val="9"/>
      <color indexed="81"/>
      <name val="Tahoma"/>
      <family val="2"/>
    </font>
    <font>
      <b/>
      <sz val="9"/>
      <color indexed="81"/>
      <name val="Tahoma"/>
      <family val="2"/>
    </font>
    <font>
      <sz val="12"/>
      <name val="Times New Roman"/>
      <family val="1"/>
    </font>
    <font>
      <sz val="9"/>
      <color indexed="81"/>
      <name val="Tahoma"/>
      <charset val="1"/>
    </font>
    <font>
      <b/>
      <sz val="9"/>
      <color indexed="81"/>
      <name val="Tahoma"/>
      <charset val="1"/>
    </font>
    <font>
      <b/>
      <sz val="20"/>
      <color rgb="FF00B050"/>
      <name val="Arial"/>
      <family val="2"/>
    </font>
    <font>
      <sz val="12"/>
      <color rgb="FFFF0000"/>
      <name val="Times New Roman"/>
      <family val="1"/>
    </font>
    <font>
      <sz val="8"/>
      <name val="Times New Roman"/>
      <family val="1"/>
    </font>
    <font>
      <sz val="10"/>
      <name val="Times New Roman"/>
      <family val="1"/>
    </font>
  </fonts>
  <fills count="11">
    <fill>
      <patternFill patternType="none"/>
    </fill>
    <fill>
      <patternFill patternType="gray125"/>
    </fill>
    <fill>
      <patternFill patternType="solid">
        <fgColor rgb="FF92D050"/>
        <bgColor rgb="FF89C765"/>
      </patternFill>
    </fill>
    <fill>
      <patternFill patternType="solid">
        <fgColor rgb="FFF7FAD2"/>
        <bgColor rgb="FFEBF1DE"/>
      </patternFill>
    </fill>
    <fill>
      <patternFill patternType="solid">
        <fgColor rgb="FFFCD5B5"/>
        <bgColor rgb="FFFDEADA"/>
      </patternFill>
    </fill>
    <fill>
      <patternFill patternType="solid">
        <fgColor rgb="FF66FFFF"/>
        <bgColor rgb="FF93CDDD"/>
      </patternFill>
    </fill>
    <fill>
      <patternFill patternType="solid">
        <fgColor rgb="FF92D050"/>
        <bgColor indexed="11"/>
      </patternFill>
    </fill>
    <fill>
      <patternFill patternType="solid">
        <fgColor rgb="FF92D050"/>
        <bgColor rgb="FF92D050"/>
      </patternFill>
    </fill>
    <fill>
      <patternFill patternType="solid">
        <fgColor rgb="FF92D050"/>
        <bgColor rgb="FFFDEADA"/>
      </patternFill>
    </fill>
    <fill>
      <patternFill patternType="solid">
        <fgColor rgb="FF92D050"/>
        <bgColor indexed="64"/>
      </patternFill>
    </fill>
    <fill>
      <patternFill patternType="solid">
        <fgColor rgb="FF92D050"/>
        <bgColor rgb="FFEBF1DE"/>
      </patternFill>
    </fill>
  </fills>
  <borders count="3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bottom/>
      <diagonal/>
    </border>
    <border>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diagonal/>
    </border>
    <border>
      <left/>
      <right/>
      <top style="thin">
        <color auto="1"/>
      </top>
      <bottom style="thin">
        <color auto="1"/>
      </bottom>
      <diagonal/>
    </border>
    <border>
      <left style="thin">
        <color auto="1"/>
      </left>
      <right style="medium">
        <color auto="1"/>
      </right>
      <top style="medium">
        <color auto="1"/>
      </top>
      <bottom/>
      <diagonal/>
    </border>
    <border>
      <left/>
      <right/>
      <top/>
      <bottom style="medium">
        <color auto="1"/>
      </bottom>
      <diagonal/>
    </border>
    <border>
      <left style="medium">
        <color auto="1"/>
      </left>
      <right style="thin">
        <color auto="1"/>
      </right>
      <top style="medium">
        <color auto="1"/>
      </top>
      <bottom/>
      <diagonal/>
    </border>
    <border>
      <left style="medium">
        <color auto="1"/>
      </left>
      <right style="medium">
        <color auto="1"/>
      </right>
      <top/>
      <bottom style="thin">
        <color auto="1"/>
      </bottom>
      <diagonal/>
    </border>
    <border>
      <left/>
      <right style="medium">
        <color auto="1"/>
      </right>
      <top style="thin">
        <color auto="1"/>
      </top>
      <bottom style="thin">
        <color auto="1"/>
      </bottom>
      <diagonal/>
    </border>
    <border>
      <left style="thin">
        <color auto="1"/>
      </left>
      <right style="medium">
        <color auto="1"/>
      </right>
      <top/>
      <bottom/>
      <diagonal/>
    </border>
    <border>
      <left style="thin">
        <color indexed="64"/>
      </left>
      <right style="thin">
        <color indexed="64"/>
      </right>
      <top style="thin">
        <color indexed="64"/>
      </top>
      <bottom style="thin">
        <color indexed="64"/>
      </bottom>
      <diagonal/>
    </border>
    <border>
      <left/>
      <right style="medium">
        <color auto="1"/>
      </right>
      <top/>
      <bottom style="thin">
        <color auto="1"/>
      </bottom>
      <diagonal/>
    </border>
  </borders>
  <cellStyleXfs count="3">
    <xf numFmtId="0" fontId="0" fillId="0" borderId="0"/>
    <xf numFmtId="166" fontId="26" fillId="0" borderId="0" applyBorder="0" applyProtection="0"/>
    <xf numFmtId="0" fontId="12" fillId="0" borderId="0"/>
  </cellStyleXfs>
  <cellXfs count="250">
    <xf numFmtId="0" fontId="0" fillId="0" borderId="0" xfId="0"/>
    <xf numFmtId="0" fontId="1" fillId="0" borderId="0" xfId="0" applyFont="1"/>
    <xf numFmtId="3" fontId="1" fillId="0" borderId="0" xfId="0" applyNumberFormat="1" applyFont="1"/>
    <xf numFmtId="164" fontId="1" fillId="0" borderId="0" xfId="0" applyNumberFormat="1" applyFont="1"/>
    <xf numFmtId="164" fontId="1" fillId="0" borderId="0" xfId="0" applyNumberFormat="1" applyFont="1" applyAlignment="1">
      <alignment textRotation="90"/>
    </xf>
    <xf numFmtId="4" fontId="1" fillId="0" borderId="0" xfId="0" applyNumberFormat="1" applyFont="1"/>
    <xf numFmtId="0" fontId="4" fillId="0" borderId="0" xfId="0" applyFont="1" applyAlignment="1">
      <alignment vertical="center"/>
    </xf>
    <xf numFmtId="0" fontId="5" fillId="0" borderId="2" xfId="0" applyFont="1" applyBorder="1" applyAlignment="1">
      <alignment horizontal="center" vertical="center" textRotation="90" wrapText="1"/>
    </xf>
    <xf numFmtId="164" fontId="5" fillId="0" borderId="2" xfId="0" applyNumberFormat="1" applyFont="1" applyBorder="1" applyAlignment="1">
      <alignment horizontal="center" vertical="center" textRotation="90" wrapText="1"/>
    </xf>
    <xf numFmtId="164" fontId="6" fillId="0" borderId="3" xfId="0" applyNumberFormat="1" applyFont="1" applyBorder="1" applyAlignment="1">
      <alignment horizontal="center" vertical="center" textRotation="90" wrapText="1"/>
    </xf>
    <xf numFmtId="0" fontId="5" fillId="0" borderId="3" xfId="0" applyFont="1" applyBorder="1" applyAlignment="1">
      <alignment horizontal="center" vertical="center" textRotation="90" wrapText="1"/>
    </xf>
    <xf numFmtId="0" fontId="2" fillId="0" borderId="0" xfId="0" applyFont="1" applyAlignment="1">
      <alignment wrapText="1"/>
    </xf>
    <xf numFmtId="3" fontId="9" fillId="0" borderId="6" xfId="0" applyNumberFormat="1" applyFont="1" applyBorder="1" applyAlignment="1">
      <alignment horizontal="center" vertical="center" textRotation="90" wrapText="1"/>
    </xf>
    <xf numFmtId="164" fontId="8" fillId="0" borderId="6" xfId="0" applyNumberFormat="1" applyFont="1" applyBorder="1" applyAlignment="1">
      <alignment horizontal="center" vertical="center" textRotation="90" wrapText="1"/>
    </xf>
    <xf numFmtId="164" fontId="8" fillId="0" borderId="6" xfId="0" applyNumberFormat="1" applyFont="1" applyBorder="1" applyAlignment="1">
      <alignment horizontal="center" vertical="center" textRotation="90"/>
    </xf>
    <xf numFmtId="0" fontId="8" fillId="0" borderId="6" xfId="0" applyFont="1" applyBorder="1" applyAlignment="1">
      <alignment horizontal="center" vertical="center" textRotation="90" wrapText="1"/>
    </xf>
    <xf numFmtId="164" fontId="8" fillId="0" borderId="7" xfId="0" applyNumberFormat="1" applyFont="1" applyBorder="1" applyAlignment="1">
      <alignment horizontal="center" vertical="center" textRotation="90" wrapText="1"/>
    </xf>
    <xf numFmtId="4" fontId="8" fillId="0" borderId="6" xfId="0" applyNumberFormat="1" applyFont="1" applyBorder="1" applyAlignment="1">
      <alignment horizontal="center" vertical="center" textRotation="90" wrapText="1"/>
    </xf>
    <xf numFmtId="0" fontId="1" fillId="0" borderId="0" xfId="0" applyFont="1" applyAlignment="1">
      <alignment textRotation="90"/>
    </xf>
    <xf numFmtId="0" fontId="13" fillId="0" borderId="8" xfId="0" applyFont="1" applyBorder="1" applyAlignment="1">
      <alignment horizontal="center" vertical="center" textRotation="90"/>
    </xf>
    <xf numFmtId="165" fontId="1" fillId="0" borderId="6" xfId="0" applyNumberFormat="1" applyFont="1" applyBorder="1" applyAlignment="1">
      <alignment horizontal="center" vertical="center" textRotation="90"/>
    </xf>
    <xf numFmtId="164" fontId="1" fillId="0" borderId="6" xfId="0" applyNumberFormat="1" applyFont="1" applyBorder="1" applyAlignment="1">
      <alignment horizontal="center" vertical="center" textRotation="90" wrapText="1"/>
    </xf>
    <xf numFmtId="4" fontId="1" fillId="0" borderId="8" xfId="0" applyNumberFormat="1" applyFont="1" applyBorder="1" applyAlignment="1">
      <alignment horizontal="center" vertical="center" textRotation="90" wrapText="1"/>
    </xf>
    <xf numFmtId="4" fontId="1" fillId="0" borderId="6" xfId="0" applyNumberFormat="1" applyFont="1" applyBorder="1" applyAlignment="1">
      <alignment horizontal="center" vertical="center" textRotation="90" wrapText="1"/>
    </xf>
    <xf numFmtId="0" fontId="1" fillId="0" borderId="0" xfId="0" applyFont="1" applyAlignment="1">
      <alignment horizontal="center" vertical="center" textRotation="90"/>
    </xf>
    <xf numFmtId="0" fontId="13" fillId="0" borderId="6" xfId="0" applyFont="1" applyBorder="1" applyAlignment="1">
      <alignment horizontal="center" vertical="center" textRotation="90" wrapText="1"/>
    </xf>
    <xf numFmtId="0" fontId="13" fillId="0" borderId="6" xfId="0" applyFont="1" applyBorder="1" applyAlignment="1">
      <alignment horizontal="center" vertical="center" textRotation="90"/>
    </xf>
    <xf numFmtId="4" fontId="1" fillId="0" borderId="0" xfId="0" applyNumberFormat="1" applyFont="1" applyAlignment="1">
      <alignment textRotation="90"/>
    </xf>
    <xf numFmtId="0" fontId="8" fillId="0" borderId="0" xfId="0" applyFont="1"/>
    <xf numFmtId="0" fontId="12" fillId="0" borderId="0" xfId="0" applyFont="1" applyAlignment="1">
      <alignment wrapText="1"/>
    </xf>
    <xf numFmtId="164" fontId="1" fillId="0" borderId="6" xfId="0" applyNumberFormat="1" applyFont="1" applyBorder="1" applyAlignment="1">
      <alignment textRotation="90"/>
    </xf>
    <xf numFmtId="4" fontId="1" fillId="0" borderId="0" xfId="0" applyNumberFormat="1" applyFont="1" applyAlignment="1">
      <alignment horizontal="center" vertical="center" textRotation="90"/>
    </xf>
    <xf numFmtId="0" fontId="1" fillId="0" borderId="0" xfId="0" applyFont="1" applyAlignment="1">
      <alignment horizontal="center" vertical="center"/>
    </xf>
    <xf numFmtId="0" fontId="13" fillId="0" borderId="14" xfId="0" applyFont="1" applyBorder="1" applyAlignment="1">
      <alignment horizontal="center" vertical="center" textRotation="90"/>
    </xf>
    <xf numFmtId="1" fontId="13" fillId="0" borderId="6" xfId="0" applyNumberFormat="1" applyFont="1" applyBorder="1" applyAlignment="1">
      <alignment horizontal="center" vertical="center" textRotation="90"/>
    </xf>
    <xf numFmtId="0" fontId="13" fillId="0" borderId="20" xfId="0" applyFont="1" applyBorder="1" applyAlignment="1">
      <alignment horizontal="center" vertical="center" textRotation="90"/>
    </xf>
    <xf numFmtId="0" fontId="13" fillId="0" borderId="7" xfId="0" applyFont="1" applyBorder="1" applyAlignment="1">
      <alignment horizontal="center" vertical="center" textRotation="90"/>
    </xf>
    <xf numFmtId="1" fontId="13" fillId="0" borderId="7" xfId="0" applyNumberFormat="1" applyFont="1" applyBorder="1" applyAlignment="1">
      <alignment horizontal="center" vertical="center" textRotation="90"/>
    </xf>
    <xf numFmtId="0" fontId="13" fillId="0" borderId="10" xfId="0" applyFont="1" applyBorder="1" applyAlignment="1">
      <alignment horizontal="center" vertical="center" textRotation="90"/>
    </xf>
    <xf numFmtId="1" fontId="13" fillId="0" borderId="8" xfId="0" applyNumberFormat="1" applyFont="1" applyBorder="1" applyAlignment="1">
      <alignment horizontal="center" vertical="center" textRotation="90"/>
    </xf>
    <xf numFmtId="164" fontId="1" fillId="0" borderId="18" xfId="0" applyNumberFormat="1" applyFont="1" applyBorder="1" applyAlignment="1">
      <alignment horizontal="center" vertical="center" textRotation="90" wrapText="1"/>
    </xf>
    <xf numFmtId="0" fontId="12" fillId="0" borderId="16" xfId="0" applyFont="1" applyBorder="1" applyAlignment="1">
      <alignment textRotation="90"/>
    </xf>
    <xf numFmtId="0" fontId="13" fillId="0" borderId="14" xfId="2" applyFont="1" applyBorder="1" applyAlignment="1">
      <alignment horizontal="center" vertical="center" textRotation="90"/>
    </xf>
    <xf numFmtId="0" fontId="13" fillId="0" borderId="6" xfId="2" applyFont="1" applyBorder="1" applyAlignment="1">
      <alignment horizontal="center" vertical="center" textRotation="90"/>
    </xf>
    <xf numFmtId="0" fontId="13" fillId="0" borderId="6" xfId="2" applyFont="1" applyBorder="1" applyAlignment="1">
      <alignment horizontal="center" vertical="center" textRotation="90" wrapText="1"/>
    </xf>
    <xf numFmtId="4" fontId="1" fillId="0" borderId="0" xfId="0" applyNumberFormat="1" applyFont="1" applyBorder="1" applyAlignment="1">
      <alignment horizontal="center" vertical="center" textRotation="90" wrapText="1"/>
    </xf>
    <xf numFmtId="0" fontId="19" fillId="0" borderId="0" xfId="0" applyFont="1"/>
    <xf numFmtId="165" fontId="1" fillId="0" borderId="0" xfId="0" applyNumberFormat="1" applyFont="1" applyAlignment="1">
      <alignment textRotation="90"/>
    </xf>
    <xf numFmtId="2" fontId="1" fillId="0" borderId="0" xfId="0" applyNumberFormat="1" applyFont="1" applyAlignment="1">
      <alignment textRotation="90"/>
    </xf>
    <xf numFmtId="164" fontId="1" fillId="0" borderId="6" xfId="0" applyNumberFormat="1" applyFont="1" applyBorder="1" applyAlignment="1">
      <alignment horizontal="center" vertical="center" textRotation="90"/>
    </xf>
    <xf numFmtId="4" fontId="1" fillId="0" borderId="18" xfId="0" applyNumberFormat="1" applyFont="1" applyBorder="1" applyAlignment="1">
      <alignment horizontal="center" vertical="center" textRotation="90" wrapText="1"/>
    </xf>
    <xf numFmtId="3" fontId="13" fillId="0" borderId="6" xfId="1" applyNumberFormat="1" applyFont="1" applyBorder="1" applyAlignment="1" applyProtection="1">
      <alignment horizontal="center" vertical="center" textRotation="90" wrapText="1"/>
    </xf>
    <xf numFmtId="0" fontId="8" fillId="0" borderId="0" xfId="0" applyFont="1" applyAlignment="1">
      <alignment vertical="center"/>
    </xf>
    <xf numFmtId="164" fontId="1" fillId="0" borderId="8" xfId="0" applyNumberFormat="1" applyFont="1" applyBorder="1" applyAlignment="1">
      <alignment horizontal="center" vertical="center" textRotation="90"/>
    </xf>
    <xf numFmtId="0" fontId="1" fillId="0" borderId="0" xfId="0" applyFont="1" applyAlignment="1">
      <alignment horizontal="right"/>
    </xf>
    <xf numFmtId="3" fontId="19" fillId="0" borderId="0" xfId="0" applyNumberFormat="1" applyFont="1"/>
    <xf numFmtId="0" fontId="5" fillId="0" borderId="24" xfId="0" applyFont="1" applyBorder="1" applyAlignment="1">
      <alignment horizontal="right" vertical="center" textRotation="90" wrapText="1"/>
    </xf>
    <xf numFmtId="0" fontId="5" fillId="0" borderId="4" xfId="0" applyFont="1" applyBorder="1" applyAlignment="1">
      <alignment horizontal="center" vertical="center" textRotation="90" wrapText="1"/>
    </xf>
    <xf numFmtId="3" fontId="5" fillId="0" borderId="4" xfId="0" applyNumberFormat="1" applyFont="1" applyBorder="1" applyAlignment="1">
      <alignment horizontal="center" vertical="center" textRotation="90" wrapText="1"/>
    </xf>
    <xf numFmtId="0" fontId="2" fillId="0" borderId="2" xfId="0" applyFont="1" applyBorder="1" applyAlignment="1">
      <alignment horizontal="center" vertical="center" textRotation="90" wrapText="1"/>
    </xf>
    <xf numFmtId="0" fontId="6" fillId="0" borderId="2" xfId="0" applyFont="1" applyBorder="1" applyAlignment="1">
      <alignment horizontal="center" vertical="center" textRotation="90" wrapText="1"/>
    </xf>
    <xf numFmtId="164" fontId="5" fillId="0" borderId="15" xfId="0" applyNumberFormat="1" applyFont="1" applyBorder="1" applyAlignment="1">
      <alignment horizontal="center" vertical="center" textRotation="90" wrapText="1"/>
    </xf>
    <xf numFmtId="4" fontId="6" fillId="0" borderId="2" xfId="0" applyNumberFormat="1" applyFont="1" applyBorder="1" applyAlignment="1">
      <alignment horizontal="center" vertical="center" textRotation="90" wrapText="1"/>
    </xf>
    <xf numFmtId="4" fontId="5" fillId="0" borderId="4" xfId="0" applyNumberFormat="1" applyFont="1" applyBorder="1" applyAlignment="1">
      <alignment horizontal="center" vertical="center" textRotation="90"/>
    </xf>
    <xf numFmtId="0" fontId="11" fillId="0" borderId="4" xfId="0" applyFont="1" applyBorder="1" applyAlignment="1">
      <alignment horizontal="center" textRotation="90"/>
    </xf>
    <xf numFmtId="164" fontId="5" fillId="0" borderId="22" xfId="0" applyNumberFormat="1" applyFont="1" applyBorder="1" applyAlignment="1">
      <alignment horizontal="center" vertical="center" textRotation="90"/>
    </xf>
    <xf numFmtId="0" fontId="0" fillId="0" borderId="8" xfId="0" applyBorder="1" applyAlignment="1"/>
    <xf numFmtId="3" fontId="21" fillId="0" borderId="6" xfId="0" applyNumberFormat="1" applyFont="1" applyBorder="1" applyAlignment="1">
      <alignment horizontal="center" vertical="center" textRotation="90" wrapText="1"/>
    </xf>
    <xf numFmtId="164" fontId="8" fillId="0" borderId="11" xfId="0" applyNumberFormat="1" applyFont="1" applyBorder="1" applyAlignment="1">
      <alignment horizontal="center" vertical="center" textRotation="90" wrapText="1"/>
    </xf>
    <xf numFmtId="0" fontId="0" fillId="0" borderId="25" xfId="0" applyBorder="1" applyAlignment="1"/>
    <xf numFmtId="164" fontId="1" fillId="0" borderId="26" xfId="0" applyNumberFormat="1" applyFont="1" applyBorder="1" applyAlignment="1">
      <alignment horizontal="center" vertical="center" textRotation="90" wrapText="1"/>
    </xf>
    <xf numFmtId="4" fontId="1" fillId="0" borderId="9" xfId="0" applyNumberFormat="1" applyFont="1" applyBorder="1" applyAlignment="1">
      <alignment horizontal="center" vertical="center" textRotation="90" wrapText="1"/>
    </xf>
    <xf numFmtId="0" fontId="1" fillId="0" borderId="6" xfId="0" applyFont="1" applyBorder="1" applyAlignment="1">
      <alignment horizontal="center" vertical="center" textRotation="90"/>
    </xf>
    <xf numFmtId="2" fontId="1" fillId="0" borderId="0" xfId="0" applyNumberFormat="1" applyFont="1" applyAlignment="1">
      <alignment horizontal="center" vertical="center" textRotation="90"/>
    </xf>
    <xf numFmtId="3" fontId="1" fillId="0" borderId="6" xfId="0" applyNumberFormat="1" applyFont="1" applyBorder="1" applyAlignment="1">
      <alignment horizontal="center" vertical="center" textRotation="90" wrapText="1"/>
    </xf>
    <xf numFmtId="164" fontId="1" fillId="0" borderId="7" xfId="0" applyNumberFormat="1" applyFont="1" applyBorder="1" applyAlignment="1">
      <alignment horizontal="center" vertical="center" textRotation="90" wrapText="1"/>
    </xf>
    <xf numFmtId="165" fontId="1" fillId="0" borderId="6" xfId="0" applyNumberFormat="1" applyFont="1" applyBorder="1" applyAlignment="1">
      <alignment horizontal="center" vertical="center" textRotation="90" wrapText="1"/>
    </xf>
    <xf numFmtId="0" fontId="1" fillId="0" borderId="6" xfId="0" applyFont="1" applyBorder="1" applyAlignment="1">
      <alignment horizontal="center" vertical="center" textRotation="90" wrapText="1"/>
    </xf>
    <xf numFmtId="164" fontId="1" fillId="0" borderId="11" xfId="0" applyNumberFormat="1" applyFont="1" applyBorder="1" applyAlignment="1">
      <alignment horizontal="center" vertical="center" textRotation="90" wrapText="1"/>
    </xf>
    <xf numFmtId="164" fontId="1" fillId="0" borderId="18" xfId="0" applyNumberFormat="1" applyFont="1" applyBorder="1" applyAlignment="1">
      <alignment horizontal="center" vertical="center" textRotation="90"/>
    </xf>
    <xf numFmtId="0" fontId="12" fillId="0" borderId="6" xfId="0" applyFont="1" applyBorder="1"/>
    <xf numFmtId="0" fontId="1" fillId="0" borderId="6" xfId="0" applyFont="1" applyBorder="1" applyAlignment="1">
      <alignment textRotation="90"/>
    </xf>
    <xf numFmtId="0" fontId="22" fillId="3" borderId="6" xfId="0" applyFont="1" applyFill="1" applyBorder="1" applyAlignment="1">
      <alignment horizontal="center" vertical="center" textRotation="90" wrapText="1"/>
    </xf>
    <xf numFmtId="1" fontId="13" fillId="4" borderId="6" xfId="0" applyNumberFormat="1" applyFont="1" applyFill="1" applyBorder="1" applyAlignment="1">
      <alignment horizontal="center" vertical="center" textRotation="90" wrapText="1"/>
    </xf>
    <xf numFmtId="1" fontId="13" fillId="0" borderId="6" xfId="0" applyNumberFormat="1" applyFont="1" applyBorder="1" applyAlignment="1">
      <alignment horizontal="center" vertical="center" textRotation="90" wrapText="1"/>
    </xf>
    <xf numFmtId="4" fontId="1" fillId="0" borderId="17" xfId="0" applyNumberFormat="1" applyFont="1" applyBorder="1" applyAlignment="1">
      <alignment horizontal="center" vertical="center" textRotation="90" wrapText="1"/>
    </xf>
    <xf numFmtId="0" fontId="1" fillId="0" borderId="0" xfId="0" applyFont="1" applyBorder="1"/>
    <xf numFmtId="164" fontId="1" fillId="0" borderId="8" xfId="0" applyNumberFormat="1" applyFont="1" applyBorder="1" applyAlignment="1">
      <alignment horizontal="center" vertical="center" textRotation="90" wrapText="1"/>
    </xf>
    <xf numFmtId="164" fontId="1" fillId="0" borderId="9" xfId="0" applyNumberFormat="1" applyFont="1" applyBorder="1" applyAlignment="1">
      <alignment horizontal="center" vertical="center" textRotation="90" wrapText="1"/>
    </xf>
    <xf numFmtId="0" fontId="12" fillId="0" borderId="17" xfId="0" applyFont="1" applyBorder="1" applyAlignment="1">
      <alignment textRotation="90"/>
    </xf>
    <xf numFmtId="164" fontId="1" fillId="0" borderId="16" xfId="0" applyNumberFormat="1" applyFont="1" applyBorder="1" applyAlignment="1">
      <alignment horizontal="center" vertical="center" textRotation="90" wrapText="1"/>
    </xf>
    <xf numFmtId="4" fontId="1" fillId="0" borderId="0" xfId="0" applyNumberFormat="1" applyFont="1" applyBorder="1"/>
    <xf numFmtId="3" fontId="13" fillId="0" borderId="8" xfId="1" applyNumberFormat="1" applyFont="1" applyBorder="1" applyAlignment="1" applyProtection="1">
      <alignment horizontal="center" vertical="center" textRotation="90" wrapText="1"/>
    </xf>
    <xf numFmtId="164" fontId="1" fillId="0" borderId="17" xfId="0" applyNumberFormat="1" applyFont="1" applyBorder="1" applyAlignment="1">
      <alignment horizontal="center" vertical="center" textRotation="90" wrapText="1"/>
    </xf>
    <xf numFmtId="3" fontId="13" fillId="0" borderId="18" xfId="1" applyNumberFormat="1" applyFont="1" applyBorder="1" applyAlignment="1" applyProtection="1">
      <alignment horizontal="center" vertical="center" textRotation="90" wrapText="1"/>
    </xf>
    <xf numFmtId="0" fontId="12" fillId="0" borderId="27" xfId="0" applyFont="1" applyBorder="1" applyAlignment="1">
      <alignment textRotation="90"/>
    </xf>
    <xf numFmtId="165" fontId="1" fillId="0" borderId="8" xfId="0" applyNumberFormat="1" applyFont="1" applyBorder="1" applyAlignment="1">
      <alignment horizontal="center" vertical="center" textRotation="90"/>
    </xf>
    <xf numFmtId="3" fontId="1" fillId="0" borderId="8" xfId="0" applyNumberFormat="1" applyFont="1" applyBorder="1" applyAlignment="1">
      <alignment horizontal="center" vertical="center" textRotation="90" wrapText="1"/>
    </xf>
    <xf numFmtId="3" fontId="1" fillId="0" borderId="19" xfId="0" applyNumberFormat="1" applyFont="1" applyBorder="1" applyAlignment="1">
      <alignment horizontal="center" vertical="center" textRotation="90" wrapText="1"/>
    </xf>
    <xf numFmtId="164" fontId="1" fillId="0" borderId="19" xfId="0" applyNumberFormat="1" applyFont="1" applyBorder="1" applyAlignment="1">
      <alignment horizontal="center" vertical="center" textRotation="90" wrapText="1"/>
    </xf>
    <xf numFmtId="0" fontId="1" fillId="0" borderId="8" xfId="0" applyFont="1" applyBorder="1" applyAlignment="1">
      <alignment horizontal="center" vertical="center" textRotation="90" wrapText="1"/>
    </xf>
    <xf numFmtId="165" fontId="1" fillId="0" borderId="8" xfId="0" applyNumberFormat="1" applyFont="1" applyBorder="1" applyAlignment="1">
      <alignment horizontal="center" vertical="center" textRotation="90" wrapText="1"/>
    </xf>
    <xf numFmtId="164" fontId="1" fillId="0" borderId="13" xfId="0" applyNumberFormat="1" applyFont="1" applyBorder="1" applyAlignment="1">
      <alignment horizontal="center" vertical="center" textRotation="90" wrapText="1"/>
    </xf>
    <xf numFmtId="165" fontId="1" fillId="0" borderId="0" xfId="0" applyNumberFormat="1" applyFont="1"/>
    <xf numFmtId="0" fontId="1" fillId="0" borderId="6" xfId="0" applyFont="1" applyBorder="1" applyAlignment="1"/>
    <xf numFmtId="164" fontId="8" fillId="0" borderId="16" xfId="0" applyNumberFormat="1" applyFont="1" applyBorder="1" applyAlignment="1">
      <alignment horizontal="center" vertical="center" textRotation="90" wrapText="1"/>
    </xf>
    <xf numFmtId="0" fontId="1" fillId="0" borderId="6" xfId="0" applyFont="1" applyBorder="1"/>
    <xf numFmtId="164" fontId="1" fillId="0" borderId="6" xfId="0" applyNumberFormat="1" applyFont="1" applyBorder="1"/>
    <xf numFmtId="3" fontId="23" fillId="0" borderId="6" xfId="1" applyNumberFormat="1" applyFont="1" applyBorder="1" applyAlignment="1" applyProtection="1">
      <alignment horizontal="center" vertical="center"/>
    </xf>
    <xf numFmtId="0" fontId="24" fillId="0" borderId="6" xfId="0" applyFont="1" applyBorder="1" applyAlignment="1">
      <alignment horizontal="center" vertical="center"/>
    </xf>
    <xf numFmtId="164" fontId="8" fillId="0" borderId="17" xfId="0" applyNumberFormat="1" applyFont="1" applyBorder="1" applyAlignment="1">
      <alignment horizontal="center" vertical="center" textRotation="90" wrapText="1"/>
    </xf>
    <xf numFmtId="1" fontId="13" fillId="5" borderId="6" xfId="0" applyNumberFormat="1" applyFont="1" applyFill="1" applyBorder="1" applyAlignment="1">
      <alignment horizontal="center" vertical="center" textRotation="90" wrapText="1"/>
    </xf>
    <xf numFmtId="0" fontId="25" fillId="0" borderId="6" xfId="0" applyFont="1" applyBorder="1" applyAlignment="1">
      <alignment horizontal="center" vertical="center"/>
    </xf>
    <xf numFmtId="4" fontId="14" fillId="0" borderId="6" xfId="0" applyNumberFormat="1" applyFont="1" applyBorder="1" applyAlignment="1">
      <alignment horizontal="center" vertical="center"/>
    </xf>
    <xf numFmtId="4" fontId="8" fillId="0" borderId="16" xfId="0" applyNumberFormat="1" applyFont="1" applyBorder="1" applyAlignment="1">
      <alignment horizontal="center" vertical="center" textRotation="90" wrapText="1"/>
    </xf>
    <xf numFmtId="4" fontId="8" fillId="0" borderId="17" xfId="0" applyNumberFormat="1" applyFont="1" applyBorder="1" applyAlignment="1">
      <alignment horizontal="center" vertical="center" textRotation="90" wrapText="1"/>
    </xf>
    <xf numFmtId="164" fontId="19" fillId="0" borderId="6" xfId="0" applyNumberFormat="1" applyFont="1" applyBorder="1" applyAlignment="1">
      <alignment horizontal="center" vertical="center" textRotation="90" wrapText="1"/>
    </xf>
    <xf numFmtId="165" fontId="8" fillId="0" borderId="16" xfId="0" applyNumberFormat="1" applyFont="1" applyBorder="1" applyAlignment="1">
      <alignment horizontal="center" vertical="center" textRotation="90"/>
    </xf>
    <xf numFmtId="3" fontId="1" fillId="0" borderId="6" xfId="0" applyNumberFormat="1" applyFont="1" applyBorder="1"/>
    <xf numFmtId="0" fontId="1" fillId="0" borderId="18" xfId="0" applyFont="1" applyBorder="1" applyAlignment="1">
      <alignment horizontal="center" vertical="center" textRotation="90" wrapText="1"/>
    </xf>
    <xf numFmtId="165" fontId="1" fillId="0" borderId="18" xfId="0" applyNumberFormat="1" applyFont="1" applyBorder="1" applyAlignment="1">
      <alignment horizontal="center" vertical="center" textRotation="90" wrapText="1"/>
    </xf>
    <xf numFmtId="164" fontId="12" fillId="0" borderId="6" xfId="0" applyNumberFormat="1" applyFont="1" applyBorder="1"/>
    <xf numFmtId="4" fontId="1" fillId="0" borderId="21" xfId="0" applyNumberFormat="1" applyFont="1" applyBorder="1" applyAlignment="1">
      <alignment horizontal="center" vertical="center" textRotation="90" wrapText="1"/>
    </xf>
    <xf numFmtId="0" fontId="12" fillId="0" borderId="16" xfId="0" applyFont="1" applyBorder="1" applyAlignment="1">
      <alignment horizontal="center" vertical="center" textRotation="90"/>
    </xf>
    <xf numFmtId="165" fontId="8" fillId="0" borderId="6" xfId="0" applyNumberFormat="1" applyFont="1" applyBorder="1" applyAlignment="1">
      <alignment horizontal="right" vertical="center" textRotation="90" wrapText="1"/>
    </xf>
    <xf numFmtId="0" fontId="13" fillId="0" borderId="14" xfId="0" applyFont="1" applyBorder="1" applyAlignment="1">
      <alignment vertical="center" textRotation="90"/>
    </xf>
    <xf numFmtId="0" fontId="13" fillId="0" borderId="10" xfId="0" applyFont="1" applyBorder="1" applyAlignment="1">
      <alignment vertical="center" textRotation="90"/>
    </xf>
    <xf numFmtId="0" fontId="13" fillId="0" borderId="6" xfId="0" applyFont="1" applyBorder="1" applyAlignment="1">
      <alignment vertical="center" textRotation="90"/>
    </xf>
    <xf numFmtId="4" fontId="1" fillId="0" borderId="26" xfId="0" applyNumberFormat="1" applyFont="1" applyBorder="1" applyAlignment="1">
      <alignment horizontal="center" vertical="center" textRotation="90" wrapText="1"/>
    </xf>
    <xf numFmtId="4" fontId="1" fillId="0" borderId="16" xfId="0" applyNumberFormat="1" applyFont="1" applyBorder="1" applyAlignment="1">
      <alignment horizontal="center" vertical="center" textRotation="90" wrapText="1"/>
    </xf>
    <xf numFmtId="3" fontId="13" fillId="0" borderId="7" xfId="1" applyNumberFormat="1" applyFont="1" applyBorder="1" applyAlignment="1" applyProtection="1">
      <alignment horizontal="center" vertical="center" textRotation="90" wrapText="1"/>
    </xf>
    <xf numFmtId="164" fontId="19" fillId="0" borderId="7" xfId="0" applyNumberFormat="1" applyFont="1" applyBorder="1" applyAlignment="1">
      <alignment horizontal="center" vertical="center" textRotation="90" wrapText="1"/>
    </xf>
    <xf numFmtId="0" fontId="24" fillId="0" borderId="6" xfId="0" applyFont="1" applyBorder="1" applyAlignment="1">
      <alignment horizontal="center" vertical="center" textRotation="90"/>
    </xf>
    <xf numFmtId="164" fontId="1" fillId="0" borderId="17" xfId="0" applyNumberFormat="1" applyFont="1" applyBorder="1" applyAlignment="1">
      <alignment horizontal="center" vertical="center" textRotation="90"/>
    </xf>
    <xf numFmtId="0" fontId="13" fillId="0" borderId="8" xfId="0" applyFont="1" applyBorder="1" applyAlignment="1">
      <alignment vertical="center" textRotation="90"/>
    </xf>
    <xf numFmtId="0" fontId="13" fillId="0" borderId="10" xfId="0" applyFont="1" applyBorder="1" applyAlignment="1">
      <alignment horizontal="right" vertical="center" textRotation="90"/>
    </xf>
    <xf numFmtId="0" fontId="13" fillId="0" borderId="14" xfId="0" applyFont="1" applyBorder="1" applyAlignment="1">
      <alignment horizontal="right" vertical="center" textRotation="90"/>
    </xf>
    <xf numFmtId="4" fontId="19" fillId="0" borderId="0" xfId="0" applyNumberFormat="1" applyFont="1" applyAlignment="1">
      <alignment horizontal="center" vertical="center" textRotation="90"/>
    </xf>
    <xf numFmtId="164" fontId="2" fillId="0" borderId="0" xfId="0" applyNumberFormat="1" applyFont="1" applyBorder="1" applyAlignment="1">
      <alignment horizontal="center" vertical="center" wrapText="1"/>
    </xf>
    <xf numFmtId="164" fontId="1" fillId="0" borderId="0" xfId="0" applyNumberFormat="1" applyFont="1" applyBorder="1"/>
    <xf numFmtId="9" fontId="1" fillId="0" borderId="0" xfId="0" applyNumberFormat="1" applyFont="1"/>
    <xf numFmtId="4" fontId="2" fillId="0" borderId="0" xfId="0" applyNumberFormat="1" applyFont="1" applyBorder="1" applyAlignment="1">
      <alignment horizontal="center" vertical="center" textRotation="90" wrapText="1"/>
    </xf>
    <xf numFmtId="2" fontId="8" fillId="0" borderId="0" xfId="0" applyNumberFormat="1" applyFont="1"/>
    <xf numFmtId="165" fontId="8" fillId="0" borderId="0" xfId="0" applyNumberFormat="1" applyFont="1"/>
    <xf numFmtId="4" fontId="8" fillId="0" borderId="0" xfId="0" applyNumberFormat="1" applyFont="1"/>
    <xf numFmtId="1" fontId="16" fillId="5" borderId="6" xfId="0" applyNumberFormat="1" applyFont="1" applyFill="1" applyBorder="1" applyAlignment="1">
      <alignment horizontal="right" vertical="center" wrapText="1"/>
    </xf>
    <xf numFmtId="1" fontId="16" fillId="4" borderId="6" xfId="0" applyNumberFormat="1" applyFont="1" applyFill="1" applyBorder="1" applyAlignment="1">
      <alignment horizontal="right" vertical="center" wrapText="1"/>
    </xf>
    <xf numFmtId="0" fontId="17" fillId="3" borderId="6" xfId="0" applyFont="1" applyFill="1" applyBorder="1" applyAlignment="1">
      <alignment horizontal="right" vertical="center"/>
    </xf>
    <xf numFmtId="0" fontId="12" fillId="0" borderId="0" xfId="0" applyFont="1" applyAlignment="1">
      <alignment vertical="center" wrapText="1"/>
    </xf>
    <xf numFmtId="0" fontId="1" fillId="0" borderId="0" xfId="0" applyFont="1" applyAlignment="1">
      <alignment vertical="center"/>
    </xf>
    <xf numFmtId="164" fontId="1" fillId="0" borderId="29" xfId="0" applyNumberFormat="1" applyFont="1" applyBorder="1" applyAlignment="1">
      <alignment horizontal="center" vertical="center" textRotation="90" wrapText="1"/>
    </xf>
    <xf numFmtId="0" fontId="13" fillId="0" borderId="28" xfId="0" applyFont="1" applyBorder="1" applyAlignment="1">
      <alignment horizontal="center" vertical="center" textRotation="90"/>
    </xf>
    <xf numFmtId="0" fontId="13" fillId="0" borderId="28" xfId="0" applyFont="1" applyBorder="1" applyAlignment="1">
      <alignment horizontal="center" vertical="center" textRotation="90" wrapText="1"/>
    </xf>
    <xf numFmtId="3" fontId="13" fillId="0" borderId="28" xfId="1" applyNumberFormat="1" applyFont="1" applyBorder="1" applyAlignment="1" applyProtection="1">
      <alignment horizontal="center" vertical="center" textRotation="90" wrapText="1"/>
    </xf>
    <xf numFmtId="164" fontId="1" fillId="0" borderId="28" xfId="0" applyNumberFormat="1" applyFont="1" applyBorder="1" applyAlignment="1">
      <alignment horizontal="center" vertical="center" textRotation="90" wrapText="1"/>
    </xf>
    <xf numFmtId="3" fontId="23" fillId="0" borderId="28" xfId="1" applyNumberFormat="1" applyFont="1" applyBorder="1" applyAlignment="1" applyProtection="1">
      <alignment horizontal="center" vertical="center" wrapText="1"/>
    </xf>
    <xf numFmtId="4" fontId="1" fillId="0" borderId="28" xfId="0" applyNumberFormat="1" applyFont="1" applyBorder="1" applyAlignment="1">
      <alignment horizontal="center" vertical="center" textRotation="90" wrapText="1"/>
    </xf>
    <xf numFmtId="0" fontId="12" fillId="0" borderId="28" xfId="0" applyFont="1" applyBorder="1" applyAlignment="1">
      <alignment textRotation="90"/>
    </xf>
    <xf numFmtId="1" fontId="13" fillId="6" borderId="28" xfId="0" applyNumberFormat="1" applyFont="1" applyFill="1" applyBorder="1" applyAlignment="1">
      <alignment horizontal="center" vertical="center" textRotation="90" wrapText="1"/>
    </xf>
    <xf numFmtId="0" fontId="13" fillId="0" borderId="28" xfId="0" applyFont="1" applyBorder="1" applyAlignment="1">
      <alignment vertical="center" textRotation="90"/>
    </xf>
    <xf numFmtId="165" fontId="8" fillId="0" borderId="28" xfId="0" applyNumberFormat="1" applyFont="1" applyBorder="1" applyAlignment="1">
      <alignment horizontal="center" vertical="center" textRotation="90"/>
    </xf>
    <xf numFmtId="165" fontId="1" fillId="0" borderId="28" xfId="0" applyNumberFormat="1" applyFont="1" applyBorder="1" applyAlignment="1">
      <alignment horizontal="center" vertical="center" textRotation="90"/>
    </xf>
    <xf numFmtId="1" fontId="13" fillId="0" borderId="8" xfId="0" applyNumberFormat="1" applyFont="1" applyBorder="1" applyAlignment="1">
      <alignment horizontal="center" vertical="center" textRotation="90" wrapText="1"/>
    </xf>
    <xf numFmtId="4" fontId="8" fillId="0" borderId="28" xfId="0" applyNumberFormat="1" applyFont="1" applyBorder="1" applyAlignment="1">
      <alignment horizontal="center" vertical="center" textRotation="90" wrapText="1"/>
    </xf>
    <xf numFmtId="164" fontId="27" fillId="0" borderId="6" xfId="0" applyNumberFormat="1" applyFont="1" applyBorder="1" applyAlignment="1">
      <alignment horizontal="center" vertical="center" textRotation="90" wrapText="1"/>
    </xf>
    <xf numFmtId="1" fontId="13" fillId="8" borderId="6" xfId="0" applyNumberFormat="1" applyFont="1" applyFill="1" applyBorder="1" applyAlignment="1">
      <alignment horizontal="center" vertical="center" textRotation="90" wrapText="1"/>
    </xf>
    <xf numFmtId="1" fontId="13" fillId="9" borderId="6" xfId="0" applyNumberFormat="1" applyFont="1" applyFill="1" applyBorder="1" applyAlignment="1">
      <alignment horizontal="center" vertical="center" textRotation="90" wrapText="1"/>
    </xf>
    <xf numFmtId="0" fontId="5" fillId="0" borderId="2" xfId="0" applyFont="1" applyBorder="1" applyAlignment="1">
      <alignment horizontal="center" vertical="center" textRotation="90" wrapText="1"/>
    </xf>
    <xf numFmtId="165" fontId="30" fillId="0" borderId="28" xfId="0" applyNumberFormat="1" applyFont="1" applyBorder="1" applyAlignment="1">
      <alignment horizontal="center" vertical="center" textRotation="90" wrapText="1"/>
    </xf>
    <xf numFmtId="0" fontId="5" fillId="0" borderId="2" xfId="0" applyFont="1" applyBorder="1" applyAlignment="1">
      <alignment horizontal="center" vertical="center" textRotation="90" wrapText="1"/>
    </xf>
    <xf numFmtId="3" fontId="5" fillId="0" borderId="2" xfId="0" applyNumberFormat="1" applyFont="1" applyBorder="1" applyAlignment="1">
      <alignment horizontal="center" vertical="center" textRotation="90" wrapText="1"/>
    </xf>
    <xf numFmtId="164" fontId="5" fillId="0" borderId="2" xfId="0" applyNumberFormat="1" applyFont="1" applyBorder="1" applyAlignment="1">
      <alignment horizontal="center" vertical="center" textRotation="90" wrapText="1"/>
    </xf>
    <xf numFmtId="164" fontId="6" fillId="0" borderId="2" xfId="0" applyNumberFormat="1" applyFont="1" applyBorder="1" applyAlignment="1">
      <alignment horizontal="center" vertical="center" textRotation="90" wrapText="1"/>
    </xf>
    <xf numFmtId="1" fontId="13" fillId="8" borderId="28" xfId="0" applyNumberFormat="1" applyFont="1" applyFill="1" applyBorder="1" applyAlignment="1">
      <alignment horizontal="center" vertical="center" textRotation="90" wrapText="1"/>
    </xf>
    <xf numFmtId="0" fontId="5" fillId="0" borderId="28" xfId="0" applyFont="1" applyBorder="1" applyAlignment="1">
      <alignment horizontal="center" vertical="center" textRotation="90" wrapText="1"/>
    </xf>
    <xf numFmtId="4" fontId="5" fillId="0" borderId="28" xfId="0" applyNumberFormat="1" applyFont="1" applyBorder="1" applyAlignment="1">
      <alignment horizontal="center" vertical="center" textRotation="90"/>
    </xf>
    <xf numFmtId="0" fontId="11" fillId="0" borderId="28" xfId="0" applyFont="1" applyBorder="1" applyAlignment="1">
      <alignment horizontal="center" textRotation="90"/>
    </xf>
    <xf numFmtId="0" fontId="0" fillId="0" borderId="28" xfId="0" applyBorder="1" applyAlignment="1"/>
    <xf numFmtId="3" fontId="21" fillId="0" borderId="28" xfId="0" applyNumberFormat="1" applyFont="1" applyBorder="1" applyAlignment="1">
      <alignment horizontal="center" vertical="center" textRotation="90" wrapText="1"/>
    </xf>
    <xf numFmtId="3" fontId="9" fillId="0" borderId="28" xfId="0" applyNumberFormat="1" applyFont="1" applyBorder="1" applyAlignment="1">
      <alignment horizontal="center" vertical="center" textRotation="90" wrapText="1"/>
    </xf>
    <xf numFmtId="164" fontId="8" fillId="0" borderId="28" xfId="0" applyNumberFormat="1" applyFont="1" applyBorder="1" applyAlignment="1">
      <alignment horizontal="center" vertical="center" textRotation="90" wrapText="1"/>
    </xf>
    <xf numFmtId="164" fontId="8" fillId="0" borderId="28" xfId="0" applyNumberFormat="1" applyFont="1" applyBorder="1" applyAlignment="1">
      <alignment horizontal="center" vertical="center" textRotation="90"/>
    </xf>
    <xf numFmtId="0" fontId="8" fillId="0" borderId="28" xfId="0" applyFont="1" applyBorder="1" applyAlignment="1">
      <alignment horizontal="center" vertical="center" textRotation="90" wrapText="1"/>
    </xf>
    <xf numFmtId="164" fontId="30" fillId="0" borderId="28" xfId="0" applyNumberFormat="1" applyFont="1" applyBorder="1" applyAlignment="1">
      <alignment horizontal="center" vertical="center" textRotation="90" wrapText="1"/>
    </xf>
    <xf numFmtId="0" fontId="5" fillId="0" borderId="1" xfId="0" applyFont="1" applyBorder="1" applyAlignment="1">
      <alignment horizontal="right" vertical="center" textRotation="90" wrapText="1"/>
    </xf>
    <xf numFmtId="4" fontId="5" fillId="0" borderId="2" xfId="0" applyNumberFormat="1" applyFont="1" applyBorder="1" applyAlignment="1">
      <alignment horizontal="center" vertical="center" textRotation="90"/>
    </xf>
    <xf numFmtId="0" fontId="11" fillId="0" borderId="2" xfId="0" applyFont="1" applyBorder="1" applyAlignment="1">
      <alignment horizontal="center" textRotation="90"/>
    </xf>
    <xf numFmtId="164" fontId="5" fillId="0" borderId="5" xfId="0" applyNumberFormat="1" applyFont="1" applyBorder="1" applyAlignment="1">
      <alignment horizontal="center" vertical="center" textRotation="90"/>
    </xf>
    <xf numFmtId="0" fontId="13" fillId="9" borderId="28" xfId="0" applyFont="1" applyFill="1" applyBorder="1" applyAlignment="1">
      <alignment horizontal="center" vertical="center" textRotation="90" wrapText="1"/>
    </xf>
    <xf numFmtId="3" fontId="1" fillId="0" borderId="28" xfId="0" applyNumberFormat="1" applyFont="1" applyBorder="1" applyAlignment="1">
      <alignment horizontal="center" vertical="center" textRotation="90" wrapText="1"/>
    </xf>
    <xf numFmtId="165" fontId="1" fillId="0" borderId="28" xfId="0" applyNumberFormat="1" applyFont="1" applyBorder="1" applyAlignment="1">
      <alignment horizontal="center" vertical="center" textRotation="90" wrapText="1"/>
    </xf>
    <xf numFmtId="0" fontId="1" fillId="0" borderId="28" xfId="0" applyFont="1" applyBorder="1" applyAlignment="1">
      <alignment horizontal="center" vertical="center" textRotation="90" wrapText="1"/>
    </xf>
    <xf numFmtId="165" fontId="30" fillId="0" borderId="28" xfId="0" applyNumberFormat="1" applyFont="1" applyBorder="1" applyAlignment="1">
      <alignment horizontal="center" vertical="center" textRotation="90"/>
    </xf>
    <xf numFmtId="0" fontId="12" fillId="0" borderId="28" xfId="0" applyFont="1" applyBorder="1"/>
    <xf numFmtId="0" fontId="1" fillId="0" borderId="28" xfId="0" applyFont="1" applyBorder="1" applyAlignment="1">
      <alignment textRotation="90"/>
    </xf>
    <xf numFmtId="1" fontId="13" fillId="9" borderId="28" xfId="0" applyNumberFormat="1" applyFont="1" applyFill="1" applyBorder="1" applyAlignment="1">
      <alignment horizontal="center" vertical="center" textRotation="90" wrapText="1"/>
    </xf>
    <xf numFmtId="1" fontId="13" fillId="2" borderId="28" xfId="0" applyNumberFormat="1" applyFont="1" applyFill="1" applyBorder="1" applyAlignment="1">
      <alignment horizontal="center" vertical="center" textRotation="90" wrapText="1"/>
    </xf>
    <xf numFmtId="3" fontId="8" fillId="0" borderId="28" xfId="1" applyNumberFormat="1" applyFont="1" applyBorder="1" applyAlignment="1" applyProtection="1">
      <alignment horizontal="center" vertical="center" textRotation="90" wrapText="1"/>
    </xf>
    <xf numFmtId="164" fontId="8" fillId="0" borderId="28" xfId="1" applyNumberFormat="1" applyFont="1" applyBorder="1" applyAlignment="1" applyProtection="1">
      <alignment horizontal="center" vertical="center" textRotation="90" wrapText="1"/>
    </xf>
    <xf numFmtId="164" fontId="1" fillId="0" borderId="28" xfId="1" applyNumberFormat="1" applyFont="1" applyBorder="1" applyAlignment="1" applyProtection="1">
      <alignment horizontal="center" vertical="center" textRotation="90" wrapText="1"/>
    </xf>
    <xf numFmtId="4" fontId="1" fillId="0" borderId="28" xfId="0" applyNumberFormat="1" applyFont="1" applyBorder="1" applyAlignment="1">
      <alignment vertical="center" textRotation="90" wrapText="1"/>
    </xf>
    <xf numFmtId="1" fontId="13" fillId="0" borderId="28" xfId="0" applyNumberFormat="1" applyFont="1" applyBorder="1" applyAlignment="1">
      <alignment horizontal="center" vertical="center" textRotation="90"/>
    </xf>
    <xf numFmtId="1" fontId="13" fillId="7" borderId="28" xfId="0" applyNumberFormat="1" applyFont="1" applyFill="1" applyBorder="1" applyAlignment="1">
      <alignment horizontal="center" vertical="center" textRotation="90" wrapText="1"/>
    </xf>
    <xf numFmtId="164" fontId="1" fillId="0" borderId="28" xfId="0" applyNumberFormat="1" applyFont="1" applyBorder="1" applyAlignment="1">
      <alignment horizontal="center" vertical="center" textRotation="90"/>
    </xf>
    <xf numFmtId="0" fontId="1" fillId="0" borderId="28" xfId="0" applyFont="1" applyBorder="1" applyAlignment="1"/>
    <xf numFmtId="0" fontId="1" fillId="0" borderId="28" xfId="0" applyFont="1" applyBorder="1"/>
    <xf numFmtId="164" fontId="30" fillId="0" borderId="28" xfId="0" applyNumberFormat="1" applyFont="1" applyBorder="1" applyAlignment="1">
      <alignment horizontal="center" vertical="center" textRotation="90"/>
    </xf>
    <xf numFmtId="164" fontId="12" fillId="0" borderId="28" xfId="0" applyNumberFormat="1" applyFont="1" applyBorder="1"/>
    <xf numFmtId="0" fontId="3" fillId="0" borderId="0" xfId="0" applyFont="1" applyBorder="1" applyAlignment="1">
      <alignment horizontal="center" vertical="center"/>
    </xf>
    <xf numFmtId="164" fontId="34" fillId="0" borderId="6" xfId="0" applyNumberFormat="1" applyFont="1" applyBorder="1" applyAlignment="1">
      <alignment horizontal="center" vertical="center" textRotation="90" wrapText="1"/>
    </xf>
    <xf numFmtId="164" fontId="19" fillId="0" borderId="28" xfId="0" applyNumberFormat="1" applyFont="1" applyBorder="1" applyAlignment="1">
      <alignment horizontal="center" vertical="center" textRotation="90" wrapText="1"/>
    </xf>
    <xf numFmtId="3" fontId="17" fillId="0" borderId="28" xfId="0" applyNumberFormat="1" applyFont="1" applyBorder="1" applyAlignment="1">
      <alignment horizontal="center" vertical="center" textRotation="90" wrapText="1"/>
    </xf>
    <xf numFmtId="0" fontId="5" fillId="0" borderId="28" xfId="0" applyFont="1" applyBorder="1" applyAlignment="1">
      <alignment horizontal="right" vertical="center" textRotation="90" wrapText="1"/>
    </xf>
    <xf numFmtId="164" fontId="5" fillId="0" borderId="28" xfId="0" applyNumberFormat="1" applyFont="1" applyBorder="1" applyAlignment="1">
      <alignment horizontal="center" vertical="center" textRotation="90"/>
    </xf>
    <xf numFmtId="0" fontId="13" fillId="0" borderId="28" xfId="0" applyFont="1" applyFill="1" applyBorder="1" applyAlignment="1">
      <alignment horizontal="center" vertical="center" textRotation="90"/>
    </xf>
    <xf numFmtId="1" fontId="35" fillId="9" borderId="28" xfId="0" applyNumberFormat="1" applyFont="1" applyFill="1" applyBorder="1" applyAlignment="1">
      <alignment horizontal="center" vertical="center" textRotation="90" wrapText="1"/>
    </xf>
    <xf numFmtId="0" fontId="35" fillId="0" borderId="28" xfId="0" applyFont="1" applyFill="1" applyBorder="1" applyAlignment="1">
      <alignment horizontal="center" vertical="center" textRotation="90" wrapText="1"/>
    </xf>
    <xf numFmtId="3" fontId="35" fillId="0" borderId="28" xfId="1" applyNumberFormat="1" applyFont="1" applyFill="1" applyBorder="1" applyAlignment="1" applyProtection="1">
      <alignment horizontal="center" vertical="center" textRotation="90" wrapText="1"/>
    </xf>
    <xf numFmtId="164" fontId="1" fillId="0" borderId="28" xfId="0" applyNumberFormat="1" applyFont="1" applyBorder="1" applyAlignment="1">
      <alignment vertical="center" textRotation="90" wrapText="1"/>
    </xf>
    <xf numFmtId="0" fontId="12" fillId="0" borderId="28" xfId="0" applyFont="1" applyBorder="1" applyAlignment="1">
      <alignment vertical="center" textRotation="90"/>
    </xf>
    <xf numFmtId="1" fontId="13" fillId="0" borderId="28" xfId="0" applyNumberFormat="1" applyFont="1" applyFill="1" applyBorder="1" applyAlignment="1">
      <alignment horizontal="center" vertical="center" textRotation="90"/>
    </xf>
    <xf numFmtId="3" fontId="13" fillId="0" borderId="28" xfId="1" applyNumberFormat="1" applyFont="1" applyFill="1" applyBorder="1" applyAlignment="1" applyProtection="1">
      <alignment horizontal="center" vertical="center" textRotation="90" wrapText="1"/>
    </xf>
    <xf numFmtId="0" fontId="35" fillId="0" borderId="28" xfId="0" applyFont="1" applyBorder="1" applyAlignment="1">
      <alignment horizontal="center" vertical="center" textRotation="90"/>
    </xf>
    <xf numFmtId="1" fontId="35" fillId="8" borderId="28" xfId="0" applyNumberFormat="1" applyFont="1" applyFill="1" applyBorder="1" applyAlignment="1">
      <alignment horizontal="center" vertical="center" textRotation="90" wrapText="1"/>
    </xf>
    <xf numFmtId="0" fontId="35" fillId="0" borderId="28" xfId="0" applyFont="1" applyBorder="1" applyAlignment="1">
      <alignment horizontal="center" vertical="center" textRotation="90" wrapText="1"/>
    </xf>
    <xf numFmtId="3" fontId="35" fillId="0" borderId="28" xfId="1" applyNumberFormat="1" applyFont="1" applyBorder="1" applyAlignment="1" applyProtection="1">
      <alignment horizontal="center" vertical="center" textRotation="90" wrapText="1"/>
    </xf>
    <xf numFmtId="4" fontId="30" fillId="0" borderId="28" xfId="0" applyNumberFormat="1" applyFont="1" applyBorder="1" applyAlignment="1">
      <alignment horizontal="center" vertical="center" textRotation="90" wrapText="1"/>
    </xf>
    <xf numFmtId="4" fontId="36" fillId="0" borderId="28" xfId="0" applyNumberFormat="1" applyFont="1" applyBorder="1" applyAlignment="1">
      <alignment horizontal="center" vertical="center" textRotation="90" wrapText="1"/>
    </xf>
    <xf numFmtId="0" fontId="13" fillId="0" borderId="28" xfId="0" applyFont="1" applyFill="1" applyBorder="1" applyAlignment="1">
      <alignment horizontal="center" vertical="center" textRotation="90" wrapText="1"/>
    </xf>
    <xf numFmtId="164" fontId="30" fillId="0" borderId="6" xfId="0" applyNumberFormat="1" applyFont="1" applyBorder="1" applyAlignment="1">
      <alignment horizontal="center" vertical="center" textRotation="90" wrapText="1"/>
    </xf>
    <xf numFmtId="0" fontId="17" fillId="10" borderId="28" xfId="0" applyFont="1" applyFill="1" applyBorder="1" applyAlignment="1">
      <alignment horizontal="right" vertical="center"/>
    </xf>
    <xf numFmtId="1" fontId="13" fillId="0" borderId="6" xfId="0" applyNumberFormat="1" applyFont="1" applyFill="1" applyBorder="1" applyAlignment="1">
      <alignment horizontal="center" vertical="center" textRotation="90" wrapText="1"/>
    </xf>
    <xf numFmtId="1" fontId="6" fillId="0" borderId="0" xfId="0" applyNumberFormat="1" applyFont="1" applyBorder="1" applyAlignment="1">
      <alignment horizontal="left" vertical="center" wrapText="1"/>
    </xf>
    <xf numFmtId="0" fontId="8" fillId="0" borderId="12" xfId="0" applyFont="1" applyBorder="1" applyAlignment="1">
      <alignment vertical="center" wrapText="1"/>
    </xf>
    <xf numFmtId="1" fontId="8" fillId="0" borderId="0" xfId="0" applyNumberFormat="1" applyFont="1" applyBorder="1" applyAlignment="1">
      <alignment horizontal="left" vertical="center" wrapText="1"/>
    </xf>
    <xf numFmtId="3" fontId="23" fillId="0" borderId="6" xfId="1" applyNumberFormat="1" applyFont="1" applyBorder="1" applyAlignment="1" applyProtection="1">
      <alignment horizontal="center" vertical="center" wrapText="1"/>
    </xf>
    <xf numFmtId="1" fontId="6" fillId="0" borderId="0" xfId="0" applyNumberFormat="1" applyFont="1" applyBorder="1" applyAlignment="1">
      <alignment horizontal="left" vertical="center"/>
    </xf>
    <xf numFmtId="3" fontId="23" fillId="0" borderId="11" xfId="1" applyNumberFormat="1" applyFont="1" applyBorder="1" applyAlignment="1" applyProtection="1">
      <alignment horizontal="center" vertical="center" wrapText="1"/>
    </xf>
    <xf numFmtId="3" fontId="23" fillId="0" borderId="21" xfId="1" applyNumberFormat="1" applyFont="1" applyBorder="1" applyAlignment="1" applyProtection="1">
      <alignment horizontal="center" vertical="center" wrapText="1"/>
    </xf>
    <xf numFmtId="3" fontId="23" fillId="0" borderId="18" xfId="1" applyNumberFormat="1" applyFont="1" applyBorder="1" applyAlignment="1" applyProtection="1">
      <alignment horizontal="center" vertical="center" wrapText="1"/>
    </xf>
    <xf numFmtId="0" fontId="2" fillId="0" borderId="0" xfId="0" applyFont="1" applyFill="1" applyBorder="1" applyAlignment="1">
      <alignment horizontal="right" vertical="center" wrapText="1"/>
    </xf>
    <xf numFmtId="0" fontId="3" fillId="0" borderId="23" xfId="0" applyFont="1" applyBorder="1" applyAlignment="1">
      <alignment horizontal="center" vertical="center"/>
    </xf>
    <xf numFmtId="164" fontId="5" fillId="0" borderId="2" xfId="0" applyNumberFormat="1" applyFont="1" applyBorder="1" applyAlignment="1">
      <alignment horizontal="center" vertical="center" textRotation="90" wrapText="1"/>
    </xf>
    <xf numFmtId="164" fontId="6" fillId="0" borderId="2" xfId="0" applyNumberFormat="1" applyFont="1" applyBorder="1" applyAlignment="1">
      <alignment horizontal="center" vertical="center" textRotation="90" wrapText="1"/>
    </xf>
    <xf numFmtId="164" fontId="6" fillId="0" borderId="3" xfId="0" applyNumberFormat="1" applyFont="1" applyBorder="1" applyAlignment="1">
      <alignment horizontal="center" vertical="center" textRotation="90" wrapText="1"/>
    </xf>
    <xf numFmtId="0" fontId="5" fillId="0" borderId="3" xfId="0" applyFont="1" applyBorder="1" applyAlignment="1">
      <alignment horizontal="center" vertical="center" textRotation="90" wrapText="1"/>
    </xf>
    <xf numFmtId="0" fontId="5" fillId="0" borderId="2" xfId="0" applyFont="1" applyBorder="1" applyAlignment="1">
      <alignment horizontal="center" vertical="center" textRotation="90" wrapText="1"/>
    </xf>
    <xf numFmtId="4" fontId="6" fillId="0" borderId="4" xfId="0" applyNumberFormat="1" applyFont="1" applyBorder="1" applyAlignment="1">
      <alignment horizontal="center" vertical="center" textRotation="90" wrapText="1"/>
    </xf>
    <xf numFmtId="0" fontId="33" fillId="0" borderId="23" xfId="0" applyFont="1" applyBorder="1" applyAlignment="1">
      <alignment horizontal="center" vertical="center" wrapText="1"/>
    </xf>
    <xf numFmtId="4" fontId="6" fillId="0" borderId="2" xfId="0" applyNumberFormat="1" applyFont="1" applyBorder="1" applyAlignment="1">
      <alignment horizontal="center" vertical="center" textRotation="90" wrapText="1"/>
    </xf>
  </cellXfs>
  <cellStyles count="3">
    <cellStyle name="Migliaia" xfId="1" builtinId="3"/>
    <cellStyle name="Normale" xfId="0" builtinId="0"/>
    <cellStyle name="Testo descrittivo" xfId="2" builtinId="53" customBuiltin="1"/>
  </cellStyles>
  <dxfs count="0"/>
  <tableStyles count="0" defaultTableStyle="TableStyleMedium9" defaultPivotStyle="PivotStyleLight16"/>
  <colors>
    <indexedColors>
      <rgbColor rgb="FF000000"/>
      <rgbColor rgb="FFEBF1DE"/>
      <rgbColor rgb="FFFF0000"/>
      <rgbColor rgb="FF89C765"/>
      <rgbColor rgb="FF0000FF"/>
      <rgbColor rgb="FFFFFF00"/>
      <rgbColor rgb="FFFFCCFF"/>
      <rgbColor rgb="FF66FFFF"/>
      <rgbColor rgb="FF800000"/>
      <rgbColor rgb="FFC3D69B"/>
      <rgbColor rgb="FF000080"/>
      <rgbColor rgb="FF72BF44"/>
      <rgbColor rgb="FFE6E0EC"/>
      <rgbColor rgb="FF8EB4E3"/>
      <rgbColor rgb="FFB9CDE5"/>
      <rgbColor rgb="FF878787"/>
      <rgbColor rgb="FF93A9CE"/>
      <rgbColor rgb="FFC0504D"/>
      <rgbColor rgb="FFF7FAD2"/>
      <rgbColor rgb="FFCCFFFF"/>
      <rgbColor rgb="FF660066"/>
      <rgbColor rgb="FFE46C0A"/>
      <rgbColor rgb="FF0070C0"/>
      <rgbColor rgb="FFC6D9F1"/>
      <rgbColor rgb="FF000080"/>
      <rgbColor rgb="FFFCD5B5"/>
      <rgbColor rgb="FFCCFF33"/>
      <rgbColor rgb="FFB7DEE8"/>
      <rgbColor rgb="FF800080"/>
      <rgbColor rgb="FF800000"/>
      <rgbColor rgb="FF9BBB59"/>
      <rgbColor rgb="FF0000FF"/>
      <rgbColor rgb="FF00B0F0"/>
      <rgbColor rgb="FFEEECE1"/>
      <rgbColor rgb="FFCCFFCC"/>
      <rgbColor rgb="FFFDEADA"/>
      <rgbColor rgb="FF93CDDD"/>
      <rgbColor rgb="FFE6B9B8"/>
      <rgbColor rgb="FFB3A2C7"/>
      <rgbColor rgb="FFFAC090"/>
      <rgbColor rgb="FF4F81BD"/>
      <rgbColor rgb="FF4BACC6"/>
      <rgbColor rgb="FF92D050"/>
      <rgbColor rgb="FFFFCC00"/>
      <rgbColor rgb="FFF79646"/>
      <rgbColor rgb="FFF5770F"/>
      <rgbColor rgb="FF8064A2"/>
      <rgbColor rgb="FF95B3D7"/>
      <rgbColor rgb="FFD7E4BD"/>
      <rgbColor rgb="FF00B050"/>
      <rgbColor rgb="FF003300"/>
      <rgbColor rgb="FFFFC000"/>
      <rgbColor rgb="FFBA131A"/>
      <rgbColor rgb="FFCE181E"/>
      <rgbColor rgb="FF376092"/>
      <rgbColor rgb="FFD9D9D9"/>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38</xdr:col>
      <xdr:colOff>161925</xdr:colOff>
      <xdr:row>11</xdr:row>
      <xdr:rowOff>685800</xdr:rowOff>
    </xdr:to>
    <xdr:sp macro="" textlink="">
      <xdr:nvSpPr>
        <xdr:cNvPr id="6350" name="shapetype_202"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348" name="Text Box 204"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346" name="Text Box 202"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344" name="Text Box 200"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342" name="Text Box 198"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340" name="Text Box 196"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338" name="Text Box 194"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336" name="Text Box 192"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334" name="Text Box 190"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332" name="Text Box 188"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330" name="Text Box 186"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328" name="Text Box 184"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326" name="Text Box 182"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324" name="Text Box 180"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322" name="Text Box 178"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320" name="Text Box 176"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318" name="Text Box 174"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316" name="Text Box 172"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314" name="Text Box 170"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312" name="Text Box 168"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310" name="Text Box 166"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308" name="Text Box 164"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306" name="Text Box 162"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304" name="Text Box 160"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302" name="Text Box 158"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300" name="Text Box 156"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298" name="Text Box 154"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296" name="Text Box 152"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294" name="Text Box 150"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292" name="Text Box 148"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290" name="Text Box 146"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288" name="Text Box 144"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286" name="Text Box 142"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284" name="Text Box 140"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282" name="Text Box 138"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280" name="Text Box 136"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278" name="Text Box 134"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276" name="Text Box 132"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274" name="Text Box 130"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272" name="Text Box 128"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270" name="Text Box 126"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268" name="Text Box 124"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266" name="Text Box 122"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264" name="Text Box 120"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262" name="Text Box 118"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260" name="Text Box 116"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258" name="Text Box 114"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256" name="Text Box 112"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254" name="Text Box 110"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252" name="Text Box 108"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250" name="Text Box 106"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248" name="Text Box 104"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246" name="Text Box 102"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244" name="Text Box 100"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242" name="Text Box 98"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240" name="Text Box 96"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238" name="Text Box 94"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236" name="Text Box 92"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234" name="Text Box 90"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232" name="Text Box 88"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230" name="Text Box 86"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228" name="Text Box 84"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226" name="Text Box 82"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224" name="Text Box 80"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222" name="Text Box 78"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220" name="Text Box 76"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218" name="Text Box 74"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216" name="Text Box 72"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214" name="Text Box 70"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212" name="Text Box 68"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210" name="Text Box 66"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208" name="Text Box 64"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206" name="Text Box 62"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204" name="Text Box 60"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202" name="Text Box 58"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200" name="Text Box 56"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198" name="Text Box 54"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196" name="Text Box 52"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194" name="Text Box 50"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192" name="Text Box 48"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190" name="Text Box 46"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188" name="Text Box 44"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186" name="Text Box 42"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184" name="Text Box 40"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182" name="Text Box 38"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180" name="Text Box 36"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178" name="Text Box 34"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176" name="Text Box 32"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174" name="Text Box 30"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172" name="Text Box 28"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170" name="Text Box 26"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168" name="Text Box 24"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166" name="Text Box 22"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164" name="Text Box 20"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162" name="Text Box 18"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160" name="Text Box 16"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158" name="Text Box 14"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156" name="Text Box 12"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154" name="Text Box 10"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152" name="Text Box 8"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150" name="Text Box 6"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148" name="Text Box 4"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38</xdr:col>
      <xdr:colOff>161925</xdr:colOff>
      <xdr:row>11</xdr:row>
      <xdr:rowOff>685800</xdr:rowOff>
    </xdr:to>
    <xdr:sp macro="" textlink="">
      <xdr:nvSpPr>
        <xdr:cNvPr id="6146" name="Text Box 2" hidden="1"/>
        <xdr:cNvSpPr txBox="1">
          <a:spLocks noSelect="1" noChangeArrowheads="1"/>
        </xdr:cNvSpPr>
      </xdr:nvSpPr>
      <xdr:spPr bwMode="auto">
        <a:xfrm>
          <a:off x="0" y="0"/>
          <a:ext cx="8658225" cy="8715375"/>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F428"/>
  <sheetViews>
    <sheetView tabSelected="1" workbookViewId="0">
      <pane xSplit="27" ySplit="4" topLeftCell="AB5" activePane="bottomRight" state="frozen"/>
      <selection pane="topRight" activeCell="AB1" sqref="AB1"/>
      <selection pane="bottomLeft" activeCell="A107" sqref="A107"/>
      <selection pane="bottomRight" activeCell="B427" sqref="B427:BZ427"/>
    </sheetView>
  </sheetViews>
  <sheetFormatPr defaultRowHeight="15.75" x14ac:dyDescent="0.25"/>
  <cols>
    <col min="1" max="1" width="2.5703125" style="54" customWidth="1"/>
    <col min="2" max="2" width="2.140625" style="1" customWidth="1"/>
    <col min="3" max="3" width="5.42578125" style="1" customWidth="1"/>
    <col min="4" max="4" width="2.5703125" style="32" customWidth="1"/>
    <col min="5" max="5" width="2.28515625" style="55" customWidth="1"/>
    <col min="6" max="6" width="3.7109375" style="55" customWidth="1"/>
    <col min="7" max="7" width="3.5703125" style="2" customWidth="1"/>
    <col min="8" max="8" width="2.85546875" style="2" customWidth="1"/>
    <col min="9" max="9" width="3.42578125" style="2" customWidth="1"/>
    <col min="10" max="10" width="3" style="1" customWidth="1"/>
    <col min="11" max="11" width="2.85546875" style="1" customWidth="1"/>
    <col min="12" max="12" width="3.28515625" style="1" customWidth="1"/>
    <col min="13" max="13" width="3" style="1" customWidth="1"/>
    <col min="14" max="14" width="2.85546875" style="3" customWidth="1"/>
    <col min="15" max="15" width="3.7109375" style="1" customWidth="1"/>
    <col min="16" max="16" width="3" style="1" customWidth="1"/>
    <col min="17" max="17" width="3.85546875" style="1" customWidth="1"/>
    <col min="18" max="18" width="3.140625" style="1" customWidth="1"/>
    <col min="19" max="20" width="2.85546875" style="1" customWidth="1"/>
    <col min="21" max="21" width="3.42578125" style="1" customWidth="1"/>
    <col min="22" max="23" width="3" style="1" customWidth="1"/>
    <col min="24" max="25" width="3.42578125" style="1" customWidth="1"/>
    <col min="26" max="26" width="3.28515625" style="1" customWidth="1"/>
    <col min="27" max="28" width="3.7109375" style="1" customWidth="1"/>
    <col min="29" max="29" width="6.42578125" style="4" customWidth="1"/>
    <col min="30" max="31" width="2.28515625" style="1" customWidth="1"/>
    <col min="32" max="32" width="2.42578125" style="1" customWidth="1"/>
    <col min="33" max="33" width="8.85546875" style="1" customWidth="1"/>
    <col min="34" max="34" width="3" style="1" customWidth="1"/>
    <col min="35" max="35" width="3.140625" style="1" customWidth="1"/>
    <col min="36" max="36" width="2.5703125" style="1" customWidth="1"/>
    <col min="37" max="37" width="2.7109375" style="1" customWidth="1"/>
    <col min="38" max="38" width="3.7109375" style="1" customWidth="1"/>
    <col min="39" max="40" width="2.85546875" style="1" customWidth="1"/>
    <col min="41" max="41" width="3" style="1" customWidth="1"/>
    <col min="42" max="42" width="2.85546875" style="1" customWidth="1"/>
    <col min="43" max="43" width="3" style="1" customWidth="1"/>
    <col min="44" max="44" width="4.7109375" style="1" customWidth="1"/>
    <col min="45" max="45" width="3.85546875" style="1" customWidth="1"/>
    <col min="46" max="46" width="2.85546875" style="1" customWidth="1"/>
    <col min="47" max="47" width="2.85546875" style="18" customWidth="1"/>
    <col min="48" max="49" width="2.85546875" style="1" customWidth="1"/>
    <col min="50" max="50" width="3.28515625" style="1" customWidth="1"/>
    <col min="51" max="70" width="2.85546875" style="1" customWidth="1"/>
    <col min="71" max="71" width="4.5703125" style="1" customWidth="1"/>
    <col min="72" max="72" width="4" style="5" customWidth="1"/>
    <col min="73" max="73" width="2.7109375" style="5" customWidth="1"/>
    <col min="74" max="74" width="3" style="5" customWidth="1"/>
    <col min="75" max="75" width="3.28515625" style="5" customWidth="1"/>
    <col min="76" max="76" width="4.42578125" style="5" customWidth="1"/>
    <col min="77" max="77" width="4.85546875" style="1" customWidth="1"/>
    <col min="78" max="78" width="4.7109375" style="28" customWidth="1"/>
    <col min="79" max="79" width="4" style="1" customWidth="1"/>
    <col min="80" max="1020" width="9.140625" style="1" customWidth="1"/>
  </cols>
  <sheetData>
    <row r="1" spans="1:79" ht="15" customHeight="1" x14ac:dyDescent="0.25">
      <c r="A1" s="240"/>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c r="AL1" s="240"/>
      <c r="AM1" s="240"/>
      <c r="AN1" s="240"/>
      <c r="AO1" s="240"/>
      <c r="AP1" s="240"/>
      <c r="AQ1" s="240"/>
      <c r="AR1" s="240"/>
      <c r="AS1" s="240"/>
      <c r="AT1" s="240"/>
      <c r="AU1" s="240"/>
    </row>
    <row r="2" spans="1:79" s="6" customFormat="1" ht="24.4" customHeight="1" x14ac:dyDescent="0.2">
      <c r="A2" s="241" t="s">
        <v>559</v>
      </c>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1"/>
      <c r="AM2" s="241"/>
      <c r="AN2" s="241"/>
      <c r="AO2" s="241"/>
      <c r="AP2" s="241"/>
      <c r="AQ2" s="241"/>
      <c r="AR2" s="241"/>
      <c r="AS2" s="241"/>
      <c r="AT2" s="241"/>
      <c r="AU2" s="241"/>
      <c r="AV2" s="241"/>
      <c r="AW2" s="241"/>
      <c r="AX2" s="241"/>
      <c r="AY2" s="241"/>
      <c r="AZ2" s="241"/>
      <c r="BA2" s="241"/>
      <c r="BB2" s="241"/>
      <c r="BC2" s="241"/>
      <c r="BD2" s="241"/>
      <c r="BE2" s="241"/>
      <c r="BF2" s="241"/>
      <c r="BG2" s="241"/>
      <c r="BH2" s="241"/>
      <c r="BI2" s="241"/>
      <c r="BJ2" s="241"/>
      <c r="BK2" s="241"/>
      <c r="BL2" s="241"/>
      <c r="BM2" s="241"/>
      <c r="BN2" s="241"/>
      <c r="BO2" s="241"/>
      <c r="BP2" s="241"/>
      <c r="BQ2" s="241"/>
      <c r="BR2" s="241"/>
      <c r="BS2" s="241"/>
      <c r="BT2" s="241"/>
      <c r="BU2" s="241"/>
      <c r="BV2" s="241"/>
      <c r="BW2" s="241"/>
      <c r="BX2" s="241"/>
      <c r="BY2" s="241"/>
      <c r="BZ2" s="241"/>
    </row>
    <row r="3" spans="1:79" s="11" customFormat="1" ht="67.900000000000006" customHeight="1" x14ac:dyDescent="0.25">
      <c r="A3" s="56" t="s">
        <v>0</v>
      </c>
      <c r="B3" s="57" t="s">
        <v>1</v>
      </c>
      <c r="C3" s="57" t="s">
        <v>2</v>
      </c>
      <c r="D3" s="57" t="s">
        <v>3</v>
      </c>
      <c r="E3" s="58" t="s">
        <v>4</v>
      </c>
      <c r="F3" s="242" t="s">
        <v>5</v>
      </c>
      <c r="G3" s="242"/>
      <c r="H3" s="242"/>
      <c r="I3" s="242"/>
      <c r="J3" s="242"/>
      <c r="K3" s="7" t="s">
        <v>6</v>
      </c>
      <c r="L3" s="243" t="s">
        <v>7</v>
      </c>
      <c r="M3" s="243"/>
      <c r="N3" s="8" t="s">
        <v>461</v>
      </c>
      <c r="O3" s="8" t="s">
        <v>462</v>
      </c>
      <c r="P3" s="8" t="s">
        <v>463</v>
      </c>
      <c r="Q3" s="8" t="s">
        <v>464</v>
      </c>
      <c r="R3" s="242" t="s">
        <v>8</v>
      </c>
      <c r="S3" s="242"/>
      <c r="T3" s="242" t="s">
        <v>9</v>
      </c>
      <c r="U3" s="242"/>
      <c r="V3" s="242"/>
      <c r="W3" s="242"/>
      <c r="X3" s="8" t="s">
        <v>465</v>
      </c>
      <c r="Y3" s="8" t="s">
        <v>466</v>
      </c>
      <c r="Z3" s="8" t="s">
        <v>467</v>
      </c>
      <c r="AA3" s="242" t="s">
        <v>468</v>
      </c>
      <c r="AB3" s="242"/>
      <c r="AC3" s="9" t="s">
        <v>469</v>
      </c>
      <c r="AD3" s="244" t="s">
        <v>10</v>
      </c>
      <c r="AE3" s="244"/>
      <c r="AF3" s="244"/>
      <c r="AG3" s="244"/>
      <c r="AH3" s="242" t="s">
        <v>11</v>
      </c>
      <c r="AI3" s="242"/>
      <c r="AJ3" s="242" t="s">
        <v>12</v>
      </c>
      <c r="AK3" s="242"/>
      <c r="AL3" s="245" t="s">
        <v>13</v>
      </c>
      <c r="AM3" s="245"/>
      <c r="AN3" s="246" t="s">
        <v>14</v>
      </c>
      <c r="AO3" s="246"/>
      <c r="AP3" s="7" t="s">
        <v>15</v>
      </c>
      <c r="AQ3" s="7" t="s">
        <v>16</v>
      </c>
      <c r="AR3" s="10" t="s">
        <v>17</v>
      </c>
      <c r="AS3" s="7" t="s">
        <v>470</v>
      </c>
      <c r="AT3" s="7" t="s">
        <v>471</v>
      </c>
      <c r="AU3" s="59" t="s">
        <v>472</v>
      </c>
      <c r="AV3" s="7" t="s">
        <v>473</v>
      </c>
      <c r="AW3" s="7" t="s">
        <v>474</v>
      </c>
      <c r="AX3" s="7" t="s">
        <v>475</v>
      </c>
      <c r="AY3" s="7" t="s">
        <v>476</v>
      </c>
      <c r="AZ3" s="7" t="s">
        <v>477</v>
      </c>
      <c r="BA3" s="7" t="s">
        <v>478</v>
      </c>
      <c r="BB3" s="7" t="s">
        <v>479</v>
      </c>
      <c r="BC3" s="7" t="s">
        <v>480</v>
      </c>
      <c r="BD3" s="7" t="s">
        <v>481</v>
      </c>
      <c r="BE3" s="7" t="s">
        <v>482</v>
      </c>
      <c r="BF3" s="7" t="s">
        <v>483</v>
      </c>
      <c r="BG3" s="167" t="s">
        <v>484</v>
      </c>
      <c r="BH3" s="7" t="s">
        <v>485</v>
      </c>
      <c r="BI3" s="7" t="s">
        <v>486</v>
      </c>
      <c r="BJ3" s="7" t="s">
        <v>487</v>
      </c>
      <c r="BK3" s="7" t="s">
        <v>488</v>
      </c>
      <c r="BL3" s="7" t="s">
        <v>489</v>
      </c>
      <c r="BM3" s="7" t="s">
        <v>490</v>
      </c>
      <c r="BN3" s="7" t="s">
        <v>491</v>
      </c>
      <c r="BO3" s="60" t="s">
        <v>492</v>
      </c>
      <c r="BP3" s="7" t="s">
        <v>493</v>
      </c>
      <c r="BQ3" s="7" t="s">
        <v>494</v>
      </c>
      <c r="BR3" s="7" t="s">
        <v>495</v>
      </c>
      <c r="BS3" s="61" t="s">
        <v>18</v>
      </c>
      <c r="BT3" s="247" t="s">
        <v>496</v>
      </c>
      <c r="BU3" s="247"/>
      <c r="BV3" s="62" t="s">
        <v>497</v>
      </c>
      <c r="BW3" s="62" t="s">
        <v>498</v>
      </c>
      <c r="BX3" s="63" t="s">
        <v>19</v>
      </c>
      <c r="BY3" s="64" t="s">
        <v>52</v>
      </c>
      <c r="BZ3" s="65" t="s">
        <v>499</v>
      </c>
    </row>
    <row r="4" spans="1:79" ht="120.75" customHeight="1" x14ac:dyDescent="0.25">
      <c r="A4" s="56" t="s">
        <v>0</v>
      </c>
      <c r="B4" s="57" t="s">
        <v>1</v>
      </c>
      <c r="C4" s="57" t="s">
        <v>2</v>
      </c>
      <c r="D4" s="57" t="s">
        <v>3</v>
      </c>
      <c r="E4" s="66"/>
      <c r="F4" s="67" t="s">
        <v>500</v>
      </c>
      <c r="G4" s="12" t="s">
        <v>501</v>
      </c>
      <c r="H4" s="12" t="s">
        <v>502</v>
      </c>
      <c r="I4" s="13" t="s">
        <v>20</v>
      </c>
      <c r="J4" s="13" t="s">
        <v>21</v>
      </c>
      <c r="K4" s="13" t="s">
        <v>22</v>
      </c>
      <c r="L4" s="13" t="s">
        <v>23</v>
      </c>
      <c r="M4" s="13" t="s">
        <v>24</v>
      </c>
      <c r="N4" s="14" t="s">
        <v>25</v>
      </c>
      <c r="O4" s="15" t="s">
        <v>26</v>
      </c>
      <c r="P4" s="13" t="s">
        <v>27</v>
      </c>
      <c r="Q4" s="13" t="s">
        <v>28</v>
      </c>
      <c r="R4" s="15" t="s">
        <v>29</v>
      </c>
      <c r="S4" s="13" t="s">
        <v>30</v>
      </c>
      <c r="T4" s="13" t="s">
        <v>31</v>
      </c>
      <c r="U4" s="13" t="s">
        <v>32</v>
      </c>
      <c r="V4" s="13" t="s">
        <v>503</v>
      </c>
      <c r="W4" s="13" t="s">
        <v>33</v>
      </c>
      <c r="X4" s="13" t="s">
        <v>504</v>
      </c>
      <c r="Y4" s="13" t="s">
        <v>505</v>
      </c>
      <c r="Z4" s="13" t="s">
        <v>506</v>
      </c>
      <c r="AA4" s="13" t="s">
        <v>507</v>
      </c>
      <c r="AB4" s="13" t="s">
        <v>508</v>
      </c>
      <c r="AC4" s="16" t="s">
        <v>34</v>
      </c>
      <c r="AD4" s="13" t="s">
        <v>35</v>
      </c>
      <c r="AE4" s="13" t="s">
        <v>36</v>
      </c>
      <c r="AF4" s="13" t="s">
        <v>37</v>
      </c>
      <c r="AG4" s="13" t="s">
        <v>38</v>
      </c>
      <c r="AH4" s="14" t="s">
        <v>39</v>
      </c>
      <c r="AI4" s="13" t="s">
        <v>40</v>
      </c>
      <c r="AJ4" s="13" t="s">
        <v>41</v>
      </c>
      <c r="AK4" s="13" t="s">
        <v>42</v>
      </c>
      <c r="AL4" s="13" t="s">
        <v>43</v>
      </c>
      <c r="AM4" s="13" t="s">
        <v>44</v>
      </c>
      <c r="AN4" s="13" t="s">
        <v>45</v>
      </c>
      <c r="AO4" s="13" t="s">
        <v>46</v>
      </c>
      <c r="AP4" s="13" t="s">
        <v>47</v>
      </c>
      <c r="AQ4" s="13" t="s">
        <v>48</v>
      </c>
      <c r="AR4" s="68" t="s">
        <v>49</v>
      </c>
      <c r="AS4" s="13" t="s">
        <v>509</v>
      </c>
      <c r="AT4" s="13" t="s">
        <v>510</v>
      </c>
      <c r="AU4" s="13" t="s">
        <v>511</v>
      </c>
      <c r="AV4" s="13" t="s">
        <v>512</v>
      </c>
      <c r="AW4" s="13" t="s">
        <v>513</v>
      </c>
      <c r="AX4" s="13" t="s">
        <v>514</v>
      </c>
      <c r="AY4" s="13" t="s">
        <v>515</v>
      </c>
      <c r="AZ4" s="13" t="s">
        <v>516</v>
      </c>
      <c r="BA4" s="13" t="s">
        <v>517</v>
      </c>
      <c r="BB4" s="13" t="s">
        <v>518</v>
      </c>
      <c r="BC4" s="13" t="s">
        <v>519</v>
      </c>
      <c r="BD4" s="13" t="s">
        <v>520</v>
      </c>
      <c r="BE4" s="13" t="s">
        <v>521</v>
      </c>
      <c r="BF4" s="13" t="s">
        <v>522</v>
      </c>
      <c r="BG4" s="13" t="s">
        <v>523</v>
      </c>
      <c r="BH4" s="13" t="s">
        <v>524</v>
      </c>
      <c r="BI4" s="13" t="s">
        <v>525</v>
      </c>
      <c r="BJ4" s="13" t="s">
        <v>526</v>
      </c>
      <c r="BK4" s="13" t="s">
        <v>527</v>
      </c>
      <c r="BL4" s="13" t="s">
        <v>528</v>
      </c>
      <c r="BM4" s="13" t="s">
        <v>529</v>
      </c>
      <c r="BN4" s="13" t="s">
        <v>530</v>
      </c>
      <c r="BO4" s="13" t="s">
        <v>51</v>
      </c>
      <c r="BP4" s="13" t="s">
        <v>531</v>
      </c>
      <c r="BQ4" s="13" t="s">
        <v>532</v>
      </c>
      <c r="BR4" s="13" t="s">
        <v>533</v>
      </c>
      <c r="BS4" s="69"/>
      <c r="BT4" s="17" t="s">
        <v>50</v>
      </c>
      <c r="BU4" s="17" t="s">
        <v>51</v>
      </c>
      <c r="BV4" s="17" t="s">
        <v>534</v>
      </c>
      <c r="BW4" s="17" t="s">
        <v>535</v>
      </c>
      <c r="BX4" s="63" t="s">
        <v>19</v>
      </c>
      <c r="BY4" s="64" t="s">
        <v>52</v>
      </c>
      <c r="BZ4" s="65" t="s">
        <v>499</v>
      </c>
      <c r="CA4" s="18"/>
    </row>
    <row r="5" spans="1:79" ht="48.75" customHeight="1" x14ac:dyDescent="0.25">
      <c r="A5" s="33" t="s">
        <v>53</v>
      </c>
      <c r="B5" s="26" t="s">
        <v>106</v>
      </c>
      <c r="C5" s="25" t="s">
        <v>107</v>
      </c>
      <c r="D5" s="25">
        <v>79002</v>
      </c>
      <c r="E5" s="51">
        <v>945</v>
      </c>
      <c r="F5" s="51"/>
      <c r="G5" s="20"/>
      <c r="H5" s="20"/>
      <c r="I5" s="20">
        <v>56.96</v>
      </c>
      <c r="J5" s="20"/>
      <c r="K5" s="20"/>
      <c r="L5" s="20">
        <v>0.86</v>
      </c>
      <c r="M5" s="20">
        <v>24.725999999999999</v>
      </c>
      <c r="N5" s="20">
        <v>20.64</v>
      </c>
      <c r="O5" s="20">
        <v>2.13</v>
      </c>
      <c r="P5" s="20"/>
      <c r="Q5" s="20"/>
      <c r="R5" s="20">
        <v>4.63</v>
      </c>
      <c r="S5" s="20"/>
      <c r="T5" s="20">
        <v>6.13</v>
      </c>
      <c r="U5" s="20"/>
      <c r="V5" s="20"/>
      <c r="W5" s="20"/>
      <c r="X5" s="20">
        <v>3</v>
      </c>
      <c r="Y5" s="20"/>
      <c r="Z5" s="20">
        <v>4.7</v>
      </c>
      <c r="AA5" s="20"/>
      <c r="AB5" s="20"/>
      <c r="AC5" s="20">
        <v>24.56</v>
      </c>
      <c r="AD5" s="20"/>
      <c r="AE5" s="20"/>
      <c r="AF5" s="20"/>
      <c r="AG5" s="20">
        <v>25.35</v>
      </c>
      <c r="AH5" s="20"/>
      <c r="AI5" s="20"/>
      <c r="AJ5" s="20"/>
      <c r="AK5" s="20"/>
      <c r="AL5" s="20"/>
      <c r="AM5" s="20"/>
      <c r="AN5" s="20"/>
      <c r="AO5" s="20"/>
      <c r="AP5" s="20">
        <v>0.78500000000000003</v>
      </c>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70">
        <f t="shared" ref="BS5:BS68" si="0">SUM(G5:BR5)</f>
        <v>174.47099999999998</v>
      </c>
      <c r="BT5" s="23">
        <v>92.65</v>
      </c>
      <c r="BU5" s="23"/>
      <c r="BV5" s="23"/>
      <c r="BW5" s="23"/>
      <c r="BX5" s="23">
        <f t="shared" ref="BX5:BX37" si="1">BT5+BU5+BV5+BW5</f>
        <v>92.65</v>
      </c>
      <c r="BY5" s="71">
        <f t="shared" ref="BY5:BY37" si="2">BS5/(BS5+BX5)*100</f>
        <v>65.315343982689484</v>
      </c>
      <c r="BZ5" s="41"/>
    </row>
    <row r="6" spans="1:79" ht="53.45" customHeight="1" x14ac:dyDescent="0.25">
      <c r="A6" s="33" t="s">
        <v>53</v>
      </c>
      <c r="B6" s="26" t="s">
        <v>106</v>
      </c>
      <c r="C6" s="25" t="s">
        <v>158</v>
      </c>
      <c r="D6" s="25">
        <v>79003</v>
      </c>
      <c r="E6" s="51">
        <v>1827</v>
      </c>
      <c r="F6" s="51"/>
      <c r="G6" s="72"/>
      <c r="H6" s="72"/>
      <c r="I6" s="72"/>
      <c r="J6" s="72"/>
      <c r="K6" s="72"/>
      <c r="L6" s="20">
        <v>36.9</v>
      </c>
      <c r="M6" s="20"/>
      <c r="N6" s="20"/>
      <c r="O6" s="20"/>
      <c r="P6" s="72"/>
      <c r="Q6" s="72"/>
      <c r="R6" s="20">
        <v>2.68</v>
      </c>
      <c r="S6" s="72"/>
      <c r="T6" s="72"/>
      <c r="U6" s="72"/>
      <c r="V6" s="72"/>
      <c r="W6" s="72"/>
      <c r="X6" s="72"/>
      <c r="Y6" s="72"/>
      <c r="Z6" s="20"/>
      <c r="AA6" s="72"/>
      <c r="AB6" s="72"/>
      <c r="AC6" s="20">
        <v>39.57</v>
      </c>
      <c r="AD6" s="20"/>
      <c r="AE6" s="72"/>
      <c r="AF6" s="72"/>
      <c r="AG6" s="20">
        <v>98.86</v>
      </c>
      <c r="AH6" s="72"/>
      <c r="AI6" s="72"/>
      <c r="AJ6" s="72"/>
      <c r="AK6" s="72"/>
      <c r="AL6" s="72"/>
      <c r="AM6" s="72"/>
      <c r="AN6" s="72"/>
      <c r="AO6" s="72"/>
      <c r="AP6" s="72">
        <v>0.40500000000000003</v>
      </c>
      <c r="AQ6" s="72"/>
      <c r="AR6" s="72"/>
      <c r="AS6" s="72"/>
      <c r="AT6" s="72"/>
      <c r="AU6" s="72"/>
      <c r="AV6" s="72"/>
      <c r="AW6" s="72"/>
      <c r="AX6" s="72"/>
      <c r="AY6" s="72"/>
      <c r="AZ6" s="72"/>
      <c r="BA6" s="72"/>
      <c r="BB6" s="72"/>
      <c r="BC6" s="72"/>
      <c r="BD6" s="72"/>
      <c r="BE6" s="72"/>
      <c r="BF6" s="72"/>
      <c r="BG6" s="72"/>
      <c r="BH6" s="72"/>
      <c r="BI6" s="72"/>
      <c r="BJ6" s="72"/>
      <c r="BK6" s="72"/>
      <c r="BL6" s="72"/>
      <c r="BM6" s="72"/>
      <c r="BN6" s="72"/>
      <c r="BO6" s="20"/>
      <c r="BP6" s="72"/>
      <c r="BQ6" s="72"/>
      <c r="BR6" s="72"/>
      <c r="BS6" s="70">
        <f t="shared" si="0"/>
        <v>178.41499999999999</v>
      </c>
      <c r="BT6" s="23">
        <v>388.27</v>
      </c>
      <c r="BU6" s="23"/>
      <c r="BV6" s="23"/>
      <c r="BW6" s="23"/>
      <c r="BX6" s="23">
        <f t="shared" si="1"/>
        <v>388.27</v>
      </c>
      <c r="BY6" s="71">
        <f t="shared" si="2"/>
        <v>31.483981400601746</v>
      </c>
      <c r="BZ6" s="41"/>
    </row>
    <row r="7" spans="1:79" ht="61.5" customHeight="1" x14ac:dyDescent="0.25">
      <c r="A7" s="33" t="s">
        <v>53</v>
      </c>
      <c r="B7" s="26" t="s">
        <v>106</v>
      </c>
      <c r="C7" s="25" t="s">
        <v>131</v>
      </c>
      <c r="D7" s="25">
        <v>79004</v>
      </c>
      <c r="E7" s="51">
        <v>823</v>
      </c>
      <c r="F7" s="51"/>
      <c r="G7" s="21"/>
      <c r="H7" s="21"/>
      <c r="I7" s="21">
        <v>64.84</v>
      </c>
      <c r="J7" s="21"/>
      <c r="K7" s="21"/>
      <c r="L7" s="21">
        <v>23.68</v>
      </c>
      <c r="M7" s="21">
        <v>1.3</v>
      </c>
      <c r="N7" s="21"/>
      <c r="O7" s="21"/>
      <c r="P7" s="21"/>
      <c r="Q7" s="21"/>
      <c r="R7" s="21">
        <v>0.1</v>
      </c>
      <c r="S7" s="21"/>
      <c r="T7" s="21"/>
      <c r="U7" s="21"/>
      <c r="V7" s="21"/>
      <c r="W7" s="21"/>
      <c r="X7" s="21"/>
      <c r="Y7" s="21"/>
      <c r="Z7" s="21"/>
      <c r="AA7" s="21"/>
      <c r="AB7" s="21"/>
      <c r="AC7" s="20">
        <v>16.36</v>
      </c>
      <c r="AD7" s="21"/>
      <c r="AE7" s="21"/>
      <c r="AF7" s="21"/>
      <c r="AG7" s="21">
        <v>55.14</v>
      </c>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0"/>
      <c r="BP7" s="21"/>
      <c r="BQ7" s="21"/>
      <c r="BR7" s="21"/>
      <c r="BS7" s="70">
        <f t="shared" si="0"/>
        <v>161.42000000000002</v>
      </c>
      <c r="BT7" s="23">
        <v>56.51</v>
      </c>
      <c r="BU7" s="23"/>
      <c r="BV7" s="23"/>
      <c r="BW7" s="23"/>
      <c r="BX7" s="23">
        <f t="shared" si="1"/>
        <v>56.51</v>
      </c>
      <c r="BY7" s="71">
        <f t="shared" si="2"/>
        <v>74.069655393933843</v>
      </c>
      <c r="BZ7" s="41"/>
      <c r="CA7" s="73"/>
    </row>
    <row r="8" spans="1:79" ht="54.75" customHeight="1" x14ac:dyDescent="0.25">
      <c r="A8" s="33" t="s">
        <v>53</v>
      </c>
      <c r="B8" s="26" t="s">
        <v>106</v>
      </c>
      <c r="C8" s="25" t="s">
        <v>108</v>
      </c>
      <c r="D8" s="25">
        <v>79005</v>
      </c>
      <c r="E8" s="51">
        <v>745</v>
      </c>
      <c r="F8" s="51"/>
      <c r="G8" s="74"/>
      <c r="H8" s="74"/>
      <c r="I8" s="21">
        <v>65.695999999999998</v>
      </c>
      <c r="J8" s="21"/>
      <c r="K8" s="21"/>
      <c r="L8" s="21">
        <v>0.77600000000000002</v>
      </c>
      <c r="M8" s="21">
        <v>19.352</v>
      </c>
      <c r="N8" s="21">
        <v>15.602</v>
      </c>
      <c r="O8" s="21">
        <v>15.981999999999999</v>
      </c>
      <c r="P8" s="21"/>
      <c r="Q8" s="74"/>
      <c r="R8" s="21">
        <v>0.52800000000000002</v>
      </c>
      <c r="S8" s="74"/>
      <c r="T8" s="21">
        <v>2.734</v>
      </c>
      <c r="U8" s="21">
        <v>1.728</v>
      </c>
      <c r="V8" s="21">
        <v>3.3479999999999999</v>
      </c>
      <c r="W8" s="74"/>
      <c r="X8" s="74"/>
      <c r="Y8" s="74"/>
      <c r="Z8" s="21">
        <v>2.012</v>
      </c>
      <c r="AA8" s="74"/>
      <c r="AB8" s="74"/>
      <c r="AC8" s="20">
        <v>9.2420000000000009</v>
      </c>
      <c r="AD8" s="74"/>
      <c r="AE8" s="74"/>
      <c r="AF8" s="74"/>
      <c r="AG8" s="21">
        <v>3.944</v>
      </c>
      <c r="AH8" s="74"/>
      <c r="AI8" s="74"/>
      <c r="AJ8" s="74"/>
      <c r="AK8" s="74"/>
      <c r="AL8" s="74"/>
      <c r="AM8" s="74"/>
      <c r="AN8" s="74"/>
      <c r="AO8" s="74"/>
      <c r="AP8" s="21">
        <v>0.13500000000000001</v>
      </c>
      <c r="AQ8" s="74"/>
      <c r="AR8" s="74"/>
      <c r="AS8" s="74"/>
      <c r="AT8" s="74"/>
      <c r="AU8" s="74"/>
      <c r="AV8" s="74"/>
      <c r="AW8" s="74"/>
      <c r="AX8" s="74"/>
      <c r="AY8" s="74"/>
      <c r="AZ8" s="74"/>
      <c r="BA8" s="74"/>
      <c r="BB8" s="74"/>
      <c r="BC8" s="74"/>
      <c r="BD8" s="74"/>
      <c r="BE8" s="74"/>
      <c r="BF8" s="74"/>
      <c r="BG8" s="74"/>
      <c r="BH8" s="74"/>
      <c r="BI8" s="74"/>
      <c r="BJ8" s="74"/>
      <c r="BK8" s="74"/>
      <c r="BL8" s="74"/>
      <c r="BM8" s="74"/>
      <c r="BN8" s="21"/>
      <c r="BO8" s="20"/>
      <c r="BP8" s="74"/>
      <c r="BQ8" s="74"/>
      <c r="BR8" s="74"/>
      <c r="BS8" s="70">
        <f t="shared" si="0"/>
        <v>141.07899999999998</v>
      </c>
      <c r="BT8" s="21">
        <v>72.968000000000004</v>
      </c>
      <c r="BU8" s="23"/>
      <c r="BV8" s="23"/>
      <c r="BW8" s="23"/>
      <c r="BX8" s="23">
        <f t="shared" si="1"/>
        <v>72.968000000000004</v>
      </c>
      <c r="BY8" s="71">
        <f t="shared" si="2"/>
        <v>65.910290730540481</v>
      </c>
      <c r="BZ8" s="41"/>
    </row>
    <row r="9" spans="1:79" ht="63" customHeight="1" x14ac:dyDescent="0.25">
      <c r="A9" s="151" t="s">
        <v>53</v>
      </c>
      <c r="B9" s="151" t="s">
        <v>106</v>
      </c>
      <c r="C9" s="188" t="s">
        <v>159</v>
      </c>
      <c r="D9" s="152">
        <v>79007</v>
      </c>
      <c r="E9" s="153">
        <v>514</v>
      </c>
      <c r="F9" s="153"/>
      <c r="G9" s="189"/>
      <c r="H9" s="189"/>
      <c r="I9" s="154"/>
      <c r="J9" s="154"/>
      <c r="K9" s="154"/>
      <c r="L9" s="154">
        <v>8.99</v>
      </c>
      <c r="M9" s="154">
        <v>2.5</v>
      </c>
      <c r="N9" s="161">
        <v>11.39</v>
      </c>
      <c r="O9" s="190">
        <v>3.28</v>
      </c>
      <c r="P9" s="154"/>
      <c r="Q9" s="154"/>
      <c r="R9" s="191"/>
      <c r="S9" s="154"/>
      <c r="T9" s="154"/>
      <c r="U9" s="154"/>
      <c r="V9" s="154"/>
      <c r="W9" s="154"/>
      <c r="X9" s="154"/>
      <c r="Y9" s="154">
        <v>0.7</v>
      </c>
      <c r="Z9" s="154">
        <v>0.48</v>
      </c>
      <c r="AA9" s="154"/>
      <c r="AB9" s="154"/>
      <c r="AC9" s="192">
        <v>10.92</v>
      </c>
      <c r="AD9" s="154"/>
      <c r="AE9" s="154"/>
      <c r="AF9" s="154"/>
      <c r="AG9" s="183">
        <v>7.91</v>
      </c>
      <c r="AH9" s="206"/>
      <c r="AI9" s="154"/>
      <c r="AJ9" s="154"/>
      <c r="AK9" s="154"/>
      <c r="AL9" s="154"/>
      <c r="AM9" s="154"/>
      <c r="AN9" s="154"/>
      <c r="AO9" s="154"/>
      <c r="AP9" s="154"/>
      <c r="AQ9" s="154"/>
      <c r="AR9" s="193"/>
      <c r="AS9" s="193"/>
      <c r="AT9" s="193"/>
      <c r="AU9" s="194"/>
      <c r="AV9" s="193"/>
      <c r="AW9" s="193"/>
      <c r="AX9" s="193"/>
      <c r="AY9" s="193"/>
      <c r="AZ9" s="193"/>
      <c r="BA9" s="193"/>
      <c r="BB9" s="193"/>
      <c r="BC9" s="193"/>
      <c r="BD9" s="193"/>
      <c r="BE9" s="193"/>
      <c r="BF9" s="193"/>
      <c r="BG9" s="193"/>
      <c r="BH9" s="193"/>
      <c r="BI9" s="193"/>
      <c r="BJ9" s="193"/>
      <c r="BK9" s="193"/>
      <c r="BL9" s="193"/>
      <c r="BM9" s="193"/>
      <c r="BN9" s="193"/>
      <c r="BO9" s="161"/>
      <c r="BP9" s="193"/>
      <c r="BQ9" s="193"/>
      <c r="BR9" s="193"/>
      <c r="BS9" s="154">
        <f t="shared" ref="BS9" si="3">SUM(G9:BR9)</f>
        <v>46.17</v>
      </c>
      <c r="BT9" s="156">
        <v>113.73</v>
      </c>
      <c r="BU9" s="156"/>
      <c r="BV9" s="156"/>
      <c r="BW9" s="156"/>
      <c r="BX9" s="156">
        <f t="shared" si="1"/>
        <v>113.73</v>
      </c>
      <c r="BY9" s="156">
        <f t="shared" si="2"/>
        <v>28.874296435272047</v>
      </c>
      <c r="BZ9" s="157"/>
    </row>
    <row r="10" spans="1:79" ht="65.25" customHeight="1" x14ac:dyDescent="0.25">
      <c r="A10" s="33" t="s">
        <v>53</v>
      </c>
      <c r="B10" s="26" t="s">
        <v>106</v>
      </c>
      <c r="C10" s="82" t="s">
        <v>160</v>
      </c>
      <c r="D10" s="25">
        <v>79008</v>
      </c>
      <c r="E10" s="51">
        <v>3046</v>
      </c>
      <c r="F10" s="51"/>
      <c r="G10" s="21"/>
      <c r="H10" s="21"/>
      <c r="I10" s="21">
        <v>211.18</v>
      </c>
      <c r="J10" s="21"/>
      <c r="K10" s="21"/>
      <c r="L10" s="21">
        <v>92.72</v>
      </c>
      <c r="M10" s="21">
        <v>40.29</v>
      </c>
      <c r="N10" s="21"/>
      <c r="O10" s="21"/>
      <c r="P10" s="21"/>
      <c r="Q10" s="21"/>
      <c r="R10" s="21">
        <v>3.74</v>
      </c>
      <c r="S10" s="21"/>
      <c r="T10" s="21">
        <v>13.09</v>
      </c>
      <c r="U10" s="21"/>
      <c r="V10" s="21"/>
      <c r="W10" s="21"/>
      <c r="X10" s="21"/>
      <c r="Y10" s="21"/>
      <c r="Z10" s="21"/>
      <c r="AA10" s="21"/>
      <c r="AB10" s="21"/>
      <c r="AC10" s="20">
        <v>63</v>
      </c>
      <c r="AD10" s="21"/>
      <c r="AE10" s="21"/>
      <c r="AF10" s="21"/>
      <c r="AG10" s="21">
        <v>175.81</v>
      </c>
      <c r="AH10" s="21"/>
      <c r="AI10" s="21"/>
      <c r="AJ10" s="21"/>
      <c r="AK10" s="21"/>
      <c r="AL10" s="21"/>
      <c r="AM10" s="21"/>
      <c r="AN10" s="21"/>
      <c r="AO10" s="21"/>
      <c r="AP10" s="21">
        <v>0.61499999999999999</v>
      </c>
      <c r="AQ10" s="21"/>
      <c r="AR10" s="21">
        <v>6</v>
      </c>
      <c r="AS10" s="21"/>
      <c r="AT10" s="21"/>
      <c r="AU10" s="21"/>
      <c r="AV10" s="21"/>
      <c r="AW10" s="21"/>
      <c r="AX10" s="21"/>
      <c r="AY10" s="21"/>
      <c r="AZ10" s="21"/>
      <c r="BA10" s="21"/>
      <c r="BB10" s="21"/>
      <c r="BC10" s="21"/>
      <c r="BD10" s="21"/>
      <c r="BE10" s="21"/>
      <c r="BF10" s="21"/>
      <c r="BG10" s="21"/>
      <c r="BH10" s="21"/>
      <c r="BI10" s="21"/>
      <c r="BJ10" s="21"/>
      <c r="BK10" s="21"/>
      <c r="BL10" s="21"/>
      <c r="BM10" s="21"/>
      <c r="BN10" s="21"/>
      <c r="BO10" s="20"/>
      <c r="BP10" s="21"/>
      <c r="BQ10" s="21"/>
      <c r="BR10" s="21"/>
      <c r="BS10" s="70">
        <f t="shared" si="0"/>
        <v>606.44499999999994</v>
      </c>
      <c r="BT10" s="23">
        <v>596.04</v>
      </c>
      <c r="BU10" s="23"/>
      <c r="BV10" s="23"/>
      <c r="BW10" s="23"/>
      <c r="BX10" s="23">
        <f t="shared" si="1"/>
        <v>596.04</v>
      </c>
      <c r="BY10" s="71">
        <f t="shared" si="2"/>
        <v>50.432645729468561</v>
      </c>
      <c r="BZ10" s="41"/>
    </row>
    <row r="11" spans="1:79" ht="58.7" customHeight="1" x14ac:dyDescent="0.25">
      <c r="A11" s="33" t="s">
        <v>53</v>
      </c>
      <c r="B11" s="26" t="s">
        <v>106</v>
      </c>
      <c r="C11" s="83" t="s">
        <v>109</v>
      </c>
      <c r="D11" s="25">
        <v>79009</v>
      </c>
      <c r="E11" s="51">
        <v>1413</v>
      </c>
      <c r="F11" s="237" t="s">
        <v>536</v>
      </c>
      <c r="G11" s="238"/>
      <c r="H11" s="238"/>
      <c r="I11" s="238"/>
      <c r="J11" s="238"/>
      <c r="K11" s="238"/>
      <c r="L11" s="238"/>
      <c r="M11" s="238"/>
      <c r="N11" s="238"/>
      <c r="O11" s="238"/>
      <c r="P11" s="238"/>
      <c r="Q11" s="238"/>
      <c r="R11" s="238"/>
      <c r="S11" s="238"/>
      <c r="T11" s="238"/>
      <c r="U11" s="238"/>
      <c r="V11" s="238"/>
      <c r="W11" s="238"/>
      <c r="X11" s="238"/>
      <c r="Y11" s="238"/>
      <c r="Z11" s="238"/>
      <c r="AA11" s="238"/>
      <c r="AB11" s="238"/>
      <c r="AC11" s="238"/>
      <c r="AD11" s="238"/>
      <c r="AE11" s="238"/>
      <c r="AF11" s="238"/>
      <c r="AG11" s="238"/>
      <c r="AH11" s="238"/>
      <c r="AI11" s="238"/>
      <c r="AJ11" s="238"/>
      <c r="AK11" s="238"/>
      <c r="AL11" s="238"/>
      <c r="AM11" s="238"/>
      <c r="AN11" s="238"/>
      <c r="AO11" s="238"/>
      <c r="AP11" s="238"/>
      <c r="AQ11" s="238"/>
      <c r="AR11" s="238"/>
      <c r="AS11" s="238"/>
      <c r="AT11" s="238"/>
      <c r="AU11" s="238"/>
      <c r="AV11" s="238"/>
      <c r="AW11" s="238"/>
      <c r="AX11" s="238"/>
      <c r="AY11" s="238"/>
      <c r="AZ11" s="238"/>
      <c r="BA11" s="238"/>
      <c r="BB11" s="238"/>
      <c r="BC11" s="238"/>
      <c r="BD11" s="238"/>
      <c r="BE11" s="238"/>
      <c r="BF11" s="238"/>
      <c r="BG11" s="238"/>
      <c r="BH11" s="238"/>
      <c r="BI11" s="238"/>
      <c r="BJ11" s="238"/>
      <c r="BK11" s="238"/>
      <c r="BL11" s="238"/>
      <c r="BM11" s="238"/>
      <c r="BN11" s="238"/>
      <c r="BO11" s="238"/>
      <c r="BP11" s="238"/>
      <c r="BQ11" s="238"/>
      <c r="BR11" s="239"/>
      <c r="BS11" s="70">
        <f t="shared" si="0"/>
        <v>0</v>
      </c>
      <c r="BT11" s="23">
        <v>352.38</v>
      </c>
      <c r="BU11" s="23"/>
      <c r="BV11" s="23"/>
      <c r="BW11" s="23"/>
      <c r="BX11" s="23">
        <f t="shared" si="1"/>
        <v>352.38</v>
      </c>
      <c r="BY11" s="71">
        <f t="shared" si="2"/>
        <v>0</v>
      </c>
      <c r="BZ11" s="41"/>
    </row>
    <row r="12" spans="1:79" ht="63.75" customHeight="1" x14ac:dyDescent="0.25">
      <c r="A12" s="33" t="s">
        <v>53</v>
      </c>
      <c r="B12" s="26" t="s">
        <v>106</v>
      </c>
      <c r="C12" s="25" t="s">
        <v>110</v>
      </c>
      <c r="D12" s="25">
        <v>79011</v>
      </c>
      <c r="E12" s="51">
        <v>7647</v>
      </c>
      <c r="F12" s="51"/>
      <c r="G12" s="21"/>
      <c r="H12" s="21"/>
      <c r="I12" s="21">
        <v>428.96</v>
      </c>
      <c r="J12" s="21"/>
      <c r="K12" s="21">
        <v>1.66</v>
      </c>
      <c r="L12" s="21">
        <v>164.81</v>
      </c>
      <c r="M12" s="21">
        <v>10.87</v>
      </c>
      <c r="N12" s="21">
        <v>207.27</v>
      </c>
      <c r="O12" s="21">
        <v>111.64</v>
      </c>
      <c r="P12" s="21"/>
      <c r="Q12" s="21"/>
      <c r="R12" s="21"/>
      <c r="S12" s="21"/>
      <c r="T12" s="21">
        <v>2.04</v>
      </c>
      <c r="U12" s="21"/>
      <c r="V12" s="21"/>
      <c r="W12" s="21"/>
      <c r="X12" s="21"/>
      <c r="Y12" s="21">
        <v>14.64</v>
      </c>
      <c r="Z12" s="21">
        <v>3.9</v>
      </c>
      <c r="AA12" s="21"/>
      <c r="AB12" s="21"/>
      <c r="AC12" s="20">
        <v>57.1</v>
      </c>
      <c r="AD12" s="21"/>
      <c r="AE12" s="21"/>
      <c r="AF12" s="21"/>
      <c r="AG12" s="21">
        <v>39.590000000000003</v>
      </c>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0"/>
      <c r="BP12" s="21"/>
      <c r="BQ12" s="21"/>
      <c r="BR12" s="21"/>
      <c r="BS12" s="70">
        <f t="shared" si="0"/>
        <v>1042.48</v>
      </c>
      <c r="BT12" s="23">
        <v>1263.23</v>
      </c>
      <c r="BU12" s="23"/>
      <c r="BV12" s="23"/>
      <c r="BW12" s="23"/>
      <c r="BX12" s="23">
        <f t="shared" si="1"/>
        <v>1263.23</v>
      </c>
      <c r="BY12" s="71">
        <f t="shared" si="2"/>
        <v>45.212971275659122</v>
      </c>
      <c r="BZ12" s="41"/>
    </row>
    <row r="13" spans="1:79" ht="60.75" customHeight="1" x14ac:dyDescent="0.25">
      <c r="A13" s="33" t="s">
        <v>53</v>
      </c>
      <c r="B13" s="26" t="s">
        <v>106</v>
      </c>
      <c r="C13" s="25" t="s">
        <v>111</v>
      </c>
      <c r="D13" s="25">
        <v>79012</v>
      </c>
      <c r="E13" s="51">
        <v>5254</v>
      </c>
      <c r="F13" s="51"/>
      <c r="G13" s="21"/>
      <c r="H13" s="21"/>
      <c r="I13" s="21"/>
      <c r="J13" s="21"/>
      <c r="K13" s="21"/>
      <c r="L13" s="21"/>
      <c r="M13" s="21">
        <v>92.984999999999999</v>
      </c>
      <c r="N13" s="21">
        <v>106.104</v>
      </c>
      <c r="O13" s="21">
        <v>33.564999999999998</v>
      </c>
      <c r="P13" s="21">
        <v>4.7149999999999999</v>
      </c>
      <c r="Q13" s="21"/>
      <c r="R13" s="21">
        <v>3.5</v>
      </c>
      <c r="S13" s="21"/>
      <c r="T13" s="21">
        <v>0</v>
      </c>
      <c r="U13" s="21"/>
      <c r="V13" s="21"/>
      <c r="W13" s="21"/>
      <c r="X13" s="21"/>
      <c r="Y13" s="21">
        <v>1.62</v>
      </c>
      <c r="Z13" s="21"/>
      <c r="AA13" s="21"/>
      <c r="AB13" s="21"/>
      <c r="AC13" s="20">
        <v>23.94</v>
      </c>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0"/>
      <c r="BP13" s="21"/>
      <c r="BQ13" s="21"/>
      <c r="BR13" s="21"/>
      <c r="BS13" s="70">
        <f t="shared" si="0"/>
        <v>266.42900000000003</v>
      </c>
      <c r="BT13" s="23">
        <v>1892.45</v>
      </c>
      <c r="BU13" s="23"/>
      <c r="BV13" s="23"/>
      <c r="BW13" s="23"/>
      <c r="BX13" s="23">
        <f t="shared" si="1"/>
        <v>1892.45</v>
      </c>
      <c r="BY13" s="71">
        <f t="shared" si="2"/>
        <v>12.341080718280184</v>
      </c>
      <c r="BZ13" s="41"/>
    </row>
    <row r="14" spans="1:79" ht="71.45" customHeight="1" x14ac:dyDescent="0.25">
      <c r="A14" s="214" t="s">
        <v>53</v>
      </c>
      <c r="B14" s="214" t="s">
        <v>106</v>
      </c>
      <c r="C14" s="215" t="s">
        <v>112</v>
      </c>
      <c r="D14" s="216">
        <v>79017</v>
      </c>
      <c r="E14" s="217">
        <v>1840</v>
      </c>
      <c r="F14" s="183"/>
      <c r="G14" s="183"/>
      <c r="H14" s="183"/>
      <c r="I14" s="183">
        <v>8.74</v>
      </c>
      <c r="J14" s="183"/>
      <c r="K14" s="183"/>
      <c r="L14" s="183">
        <v>44.06</v>
      </c>
      <c r="M14" s="183">
        <v>9.06</v>
      </c>
      <c r="N14" s="183"/>
      <c r="O14" s="183"/>
      <c r="P14" s="183"/>
      <c r="Q14" s="183"/>
      <c r="R14" s="183">
        <v>4.91</v>
      </c>
      <c r="S14" s="183"/>
      <c r="T14" s="183"/>
      <c r="U14" s="183"/>
      <c r="V14" s="183"/>
      <c r="W14" s="183"/>
      <c r="X14" s="183"/>
      <c r="Y14" s="183"/>
      <c r="Z14" s="183"/>
      <c r="AA14" s="183"/>
      <c r="AB14" s="183"/>
      <c r="AC14" s="183">
        <v>34.82</v>
      </c>
      <c r="AD14" s="183"/>
      <c r="AE14" s="183"/>
      <c r="AF14" s="183"/>
      <c r="AG14" s="183">
        <v>87.26</v>
      </c>
      <c r="AH14" s="183"/>
      <c r="AI14" s="183"/>
      <c r="AJ14" s="183"/>
      <c r="AK14" s="183"/>
      <c r="AL14" s="183"/>
      <c r="AM14" s="183"/>
      <c r="AN14" s="183"/>
      <c r="AO14" s="183"/>
      <c r="AP14" s="183">
        <v>0.58499999999999996</v>
      </c>
      <c r="AQ14" s="183"/>
      <c r="AR14" s="183"/>
      <c r="AS14" s="183"/>
      <c r="AT14" s="183"/>
      <c r="AU14" s="183"/>
      <c r="AV14" s="183"/>
      <c r="AW14" s="183"/>
      <c r="AX14" s="183"/>
      <c r="AY14" s="183"/>
      <c r="AZ14" s="183"/>
      <c r="BA14" s="183"/>
      <c r="BB14" s="183"/>
      <c r="BC14" s="183"/>
      <c r="BD14" s="183"/>
      <c r="BE14" s="183"/>
      <c r="BF14" s="183"/>
      <c r="BG14" s="183"/>
      <c r="BH14" s="183"/>
      <c r="BI14" s="183"/>
      <c r="BJ14" s="183"/>
      <c r="BK14" s="183"/>
      <c r="BL14" s="183"/>
      <c r="BM14" s="183"/>
      <c r="BN14" s="183"/>
      <c r="BO14" s="154"/>
      <c r="BP14" s="154"/>
      <c r="BQ14" s="154"/>
      <c r="BR14" s="154"/>
      <c r="BS14" s="154">
        <f t="shared" ref="BS14" si="4">SUM(G14:BR14)</f>
        <v>189.43500000000003</v>
      </c>
      <c r="BT14" s="156">
        <v>504.82</v>
      </c>
      <c r="BU14" s="156"/>
      <c r="BV14" s="156"/>
      <c r="BW14" s="156"/>
      <c r="BX14" s="156">
        <f>BT14+BU14+BV14+BW14</f>
        <v>504.82</v>
      </c>
      <c r="BY14" s="156">
        <f>BS14/(BS14+BX14)*100</f>
        <v>27.286083643617982</v>
      </c>
      <c r="BZ14" s="157"/>
    </row>
    <row r="15" spans="1:79" ht="65.25" customHeight="1" x14ac:dyDescent="0.25">
      <c r="A15" s="33" t="s">
        <v>53</v>
      </c>
      <c r="B15" s="26" t="s">
        <v>106</v>
      </c>
      <c r="C15" s="84" t="s">
        <v>161</v>
      </c>
      <c r="D15" s="25">
        <v>79018</v>
      </c>
      <c r="E15" s="51">
        <v>2113</v>
      </c>
      <c r="F15" s="51"/>
      <c r="G15" s="21"/>
      <c r="H15" s="21"/>
      <c r="I15" s="21">
        <v>166.94</v>
      </c>
      <c r="J15" s="21"/>
      <c r="K15" s="21"/>
      <c r="L15" s="21">
        <v>5.54</v>
      </c>
      <c r="M15" s="21">
        <v>48.6</v>
      </c>
      <c r="N15" s="21">
        <v>72.58</v>
      </c>
      <c r="O15" s="21"/>
      <c r="P15" s="21">
        <v>13.22</v>
      </c>
      <c r="Q15" s="21"/>
      <c r="R15" s="21">
        <v>5.73</v>
      </c>
      <c r="S15" s="21"/>
      <c r="T15" s="21">
        <v>6.58</v>
      </c>
      <c r="U15" s="21">
        <v>7.42</v>
      </c>
      <c r="V15" s="21">
        <v>7.8</v>
      </c>
      <c r="W15" s="21"/>
      <c r="X15" s="21">
        <v>8.89</v>
      </c>
      <c r="Y15" s="21"/>
      <c r="Z15" s="21"/>
      <c r="AA15" s="21"/>
      <c r="AB15" s="21"/>
      <c r="AC15" s="20">
        <v>12.3</v>
      </c>
      <c r="AD15" s="21"/>
      <c r="AE15" s="21"/>
      <c r="AF15" s="21"/>
      <c r="AG15" s="21">
        <v>81.3</v>
      </c>
      <c r="AH15" s="21"/>
      <c r="AI15" s="21"/>
      <c r="AJ15" s="21"/>
      <c r="AK15" s="21"/>
      <c r="AL15" s="21"/>
      <c r="AM15" s="21"/>
      <c r="AN15" s="21"/>
      <c r="AO15" s="21"/>
      <c r="AP15" s="21">
        <v>7.0000000000000007E-2</v>
      </c>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0"/>
      <c r="BP15" s="21"/>
      <c r="BQ15" s="21"/>
      <c r="BR15" s="21"/>
      <c r="BS15" s="70">
        <f t="shared" si="0"/>
        <v>436.97</v>
      </c>
      <c r="BT15" s="23">
        <v>144.31</v>
      </c>
      <c r="BU15" s="23"/>
      <c r="BV15" s="23"/>
      <c r="BW15" s="23"/>
      <c r="BX15" s="23">
        <f t="shared" si="1"/>
        <v>144.31</v>
      </c>
      <c r="BY15" s="71">
        <f t="shared" si="2"/>
        <v>75.173754472887438</v>
      </c>
      <c r="BZ15" s="85"/>
    </row>
    <row r="16" spans="1:79" ht="56.25" customHeight="1" x14ac:dyDescent="0.25">
      <c r="A16" s="33" t="s">
        <v>53</v>
      </c>
      <c r="B16" s="26" t="s">
        <v>106</v>
      </c>
      <c r="C16" s="84" t="s">
        <v>132</v>
      </c>
      <c r="D16" s="25">
        <v>79020</v>
      </c>
      <c r="E16" s="51">
        <v>1515</v>
      </c>
      <c r="F16" s="51"/>
      <c r="G16" s="74"/>
      <c r="H16" s="74"/>
      <c r="I16" s="21"/>
      <c r="J16" s="21"/>
      <c r="K16" s="21"/>
      <c r="L16" s="21">
        <v>13.58</v>
      </c>
      <c r="M16" s="21">
        <v>11.12</v>
      </c>
      <c r="N16" s="72"/>
      <c r="O16" s="77"/>
      <c r="P16" s="21"/>
      <c r="Q16" s="21"/>
      <c r="R16" s="76"/>
      <c r="S16" s="21"/>
      <c r="T16" s="21"/>
      <c r="U16" s="21"/>
      <c r="V16" s="86"/>
      <c r="W16" s="78"/>
      <c r="X16" s="21"/>
      <c r="Y16" s="21"/>
      <c r="Z16" s="21"/>
      <c r="AA16" s="21"/>
      <c r="AB16" s="21"/>
      <c r="AC16" s="20">
        <v>30.2</v>
      </c>
      <c r="AD16" s="40"/>
      <c r="AE16" s="21"/>
      <c r="AF16" s="21"/>
      <c r="AG16" s="21">
        <v>57.64</v>
      </c>
      <c r="AH16" s="49"/>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0"/>
      <c r="BP16" s="21"/>
      <c r="BQ16" s="21"/>
      <c r="BR16" s="21"/>
      <c r="BS16" s="70">
        <f t="shared" si="0"/>
        <v>112.53999999999999</v>
      </c>
      <c r="BT16" s="23">
        <v>418.58</v>
      </c>
      <c r="BU16" s="23"/>
      <c r="BV16" s="23"/>
      <c r="BW16" s="23"/>
      <c r="BX16" s="23">
        <f t="shared" si="1"/>
        <v>418.58</v>
      </c>
      <c r="BY16" s="71">
        <f t="shared" si="2"/>
        <v>21.189185118240697</v>
      </c>
      <c r="BZ16" s="85"/>
    </row>
    <row r="17" spans="1:78" ht="68.25" customHeight="1" x14ac:dyDescent="0.25">
      <c r="A17" s="33" t="s">
        <v>53</v>
      </c>
      <c r="B17" s="26" t="s">
        <v>106</v>
      </c>
      <c r="C17" s="84" t="s">
        <v>113</v>
      </c>
      <c r="D17" s="25">
        <v>79023</v>
      </c>
      <c r="E17" s="51">
        <v>90240</v>
      </c>
      <c r="F17" s="51"/>
      <c r="G17" s="74"/>
      <c r="H17" s="74"/>
      <c r="I17" s="21">
        <v>5957.96</v>
      </c>
      <c r="J17" s="21"/>
      <c r="K17" s="21">
        <v>169.42</v>
      </c>
      <c r="L17" s="21">
        <v>2089.13</v>
      </c>
      <c r="M17" s="21">
        <v>1166.81</v>
      </c>
      <c r="N17" s="20">
        <v>1810.14</v>
      </c>
      <c r="O17" s="76"/>
      <c r="P17" s="21"/>
      <c r="Q17" s="21"/>
      <c r="R17" s="76">
        <v>272.24</v>
      </c>
      <c r="S17" s="21"/>
      <c r="T17" s="21"/>
      <c r="U17" s="21"/>
      <c r="V17" s="21"/>
      <c r="W17" s="21"/>
      <c r="X17" s="21"/>
      <c r="Y17" s="21"/>
      <c r="Z17" s="21"/>
      <c r="AA17" s="21"/>
      <c r="AB17" s="21"/>
      <c r="AC17" s="20">
        <v>1837.88</v>
      </c>
      <c r="AD17" s="21"/>
      <c r="AE17" s="21"/>
      <c r="AF17" s="21"/>
      <c r="AG17" s="21">
        <v>2319.83</v>
      </c>
      <c r="AH17" s="49"/>
      <c r="AI17" s="21">
        <v>2.84</v>
      </c>
      <c r="AJ17" s="21"/>
      <c r="AK17" s="21"/>
      <c r="AL17" s="21"/>
      <c r="AM17" s="21">
        <v>0.02</v>
      </c>
      <c r="AN17" s="21"/>
      <c r="AO17" s="21"/>
      <c r="AP17" s="21">
        <v>1.3</v>
      </c>
      <c r="AQ17" s="21"/>
      <c r="AR17" s="80"/>
      <c r="AS17" s="80"/>
      <c r="AT17" s="76">
        <v>0.84</v>
      </c>
      <c r="AU17" s="72"/>
      <c r="AV17" s="80"/>
      <c r="AW17" s="80"/>
      <c r="AX17" s="80"/>
      <c r="AY17" s="80"/>
      <c r="AZ17" s="80"/>
      <c r="BA17" s="80"/>
      <c r="BB17" s="80"/>
      <c r="BC17" s="80"/>
      <c r="BD17" s="80"/>
      <c r="BE17" s="80"/>
      <c r="BF17" s="80"/>
      <c r="BG17" s="21"/>
      <c r="BH17" s="80"/>
      <c r="BI17" s="80"/>
      <c r="BJ17" s="80"/>
      <c r="BK17" s="80"/>
      <c r="BL17" s="20"/>
      <c r="BM17" s="80"/>
      <c r="BN17" s="80"/>
      <c r="BO17" s="20">
        <v>84.04</v>
      </c>
      <c r="BP17" s="80"/>
      <c r="BQ17" s="80"/>
      <c r="BR17" s="80"/>
      <c r="BS17" s="70">
        <f t="shared" si="0"/>
        <v>15712.449999999999</v>
      </c>
      <c r="BT17" s="23">
        <v>23860.05</v>
      </c>
      <c r="BU17" s="23">
        <v>58.18</v>
      </c>
      <c r="BV17" s="23"/>
      <c r="BW17" s="23"/>
      <c r="BX17" s="23">
        <f t="shared" si="1"/>
        <v>23918.23</v>
      </c>
      <c r="BY17" s="71">
        <f t="shared" si="2"/>
        <v>39.647187482021501</v>
      </c>
      <c r="BZ17" s="85"/>
    </row>
    <row r="18" spans="1:78" ht="57.75" customHeight="1" x14ac:dyDescent="0.25">
      <c r="A18" s="33" t="s">
        <v>53</v>
      </c>
      <c r="B18" s="26" t="s">
        <v>106</v>
      </c>
      <c r="C18" s="84" t="s">
        <v>162</v>
      </c>
      <c r="D18" s="25">
        <v>79024</v>
      </c>
      <c r="E18" s="51">
        <v>568</v>
      </c>
      <c r="F18" s="51"/>
      <c r="G18" s="21"/>
      <c r="H18" s="21"/>
      <c r="I18" s="21"/>
      <c r="J18" s="21"/>
      <c r="K18" s="21"/>
      <c r="L18" s="21">
        <v>6.21</v>
      </c>
      <c r="M18" s="21"/>
      <c r="N18" s="21"/>
      <c r="O18" s="21"/>
      <c r="P18" s="21"/>
      <c r="Q18" s="21"/>
      <c r="R18" s="21"/>
      <c r="S18" s="21"/>
      <c r="T18" s="21"/>
      <c r="U18" s="21"/>
      <c r="V18" s="21"/>
      <c r="W18" s="21"/>
      <c r="X18" s="21"/>
      <c r="Y18" s="21"/>
      <c r="Z18" s="21"/>
      <c r="AA18" s="21"/>
      <c r="AB18" s="21"/>
      <c r="AC18" s="20">
        <v>11.31</v>
      </c>
      <c r="AD18" s="21"/>
      <c r="AE18" s="21"/>
      <c r="AF18" s="21"/>
      <c r="AG18" s="21">
        <v>30.71</v>
      </c>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0"/>
      <c r="BP18" s="21"/>
      <c r="BQ18" s="21"/>
      <c r="BR18" s="21"/>
      <c r="BS18" s="70">
        <f t="shared" si="0"/>
        <v>48.230000000000004</v>
      </c>
      <c r="BT18" s="23">
        <v>98.51</v>
      </c>
      <c r="BU18" s="23"/>
      <c r="BV18" s="23"/>
      <c r="BW18" s="23"/>
      <c r="BX18" s="23">
        <f t="shared" si="1"/>
        <v>98.51</v>
      </c>
      <c r="BY18" s="71">
        <f t="shared" si="2"/>
        <v>32.867657080550636</v>
      </c>
      <c r="BZ18" s="41"/>
    </row>
    <row r="19" spans="1:78" ht="66.2" customHeight="1" x14ac:dyDescent="0.25">
      <c r="A19" s="33" t="s">
        <v>53</v>
      </c>
      <c r="B19" s="26" t="s">
        <v>106</v>
      </c>
      <c r="C19" s="84" t="s">
        <v>163</v>
      </c>
      <c r="D19" s="25">
        <v>79025</v>
      </c>
      <c r="E19" s="51">
        <v>391</v>
      </c>
      <c r="F19" s="51"/>
      <c r="G19" s="21"/>
      <c r="H19" s="21"/>
      <c r="I19" s="21"/>
      <c r="J19" s="21"/>
      <c r="K19" s="21"/>
      <c r="L19" s="21">
        <v>8.8699999999999992</v>
      </c>
      <c r="M19" s="21">
        <v>2.82</v>
      </c>
      <c r="N19" s="21">
        <v>3.45</v>
      </c>
      <c r="O19" s="21">
        <v>2.69</v>
      </c>
      <c r="P19" s="21"/>
      <c r="Q19" s="21"/>
      <c r="R19" s="21">
        <v>0.3</v>
      </c>
      <c r="S19" s="21"/>
      <c r="T19" s="21"/>
      <c r="U19" s="21"/>
      <c r="V19" s="21"/>
      <c r="W19" s="21"/>
      <c r="X19" s="21"/>
      <c r="Y19" s="21"/>
      <c r="Z19" s="21"/>
      <c r="AA19" s="21"/>
      <c r="AB19" s="21"/>
      <c r="AC19" s="20">
        <v>8.4600000000000009</v>
      </c>
      <c r="AD19" s="21"/>
      <c r="AE19" s="21"/>
      <c r="AF19" s="21"/>
      <c r="AG19" s="21">
        <v>30.55</v>
      </c>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0"/>
      <c r="BP19" s="21"/>
      <c r="BQ19" s="21"/>
      <c r="BR19" s="21"/>
      <c r="BS19" s="70">
        <f t="shared" si="0"/>
        <v>57.14</v>
      </c>
      <c r="BT19" s="23">
        <v>83.54</v>
      </c>
      <c r="BU19" s="23"/>
      <c r="BV19" s="23"/>
      <c r="BW19" s="23"/>
      <c r="BX19" s="23">
        <f t="shared" si="1"/>
        <v>83.54</v>
      </c>
      <c r="BY19" s="71">
        <f t="shared" si="2"/>
        <v>40.617003127665626</v>
      </c>
      <c r="BZ19" s="41"/>
    </row>
    <row r="20" spans="1:78" ht="54" customHeight="1" x14ac:dyDescent="0.25">
      <c r="A20" s="33" t="s">
        <v>53</v>
      </c>
      <c r="B20" s="26" t="s">
        <v>106</v>
      </c>
      <c r="C20" s="84" t="s">
        <v>114</v>
      </c>
      <c r="D20" s="25">
        <v>79027</v>
      </c>
      <c r="E20" s="51">
        <v>1212</v>
      </c>
      <c r="F20" s="51"/>
      <c r="G20" s="74"/>
      <c r="H20" s="74"/>
      <c r="I20" s="21">
        <v>98.543999999999997</v>
      </c>
      <c r="J20" s="21"/>
      <c r="K20" s="21"/>
      <c r="L20" s="87">
        <v>1.1639999999999999</v>
      </c>
      <c r="M20" s="87">
        <v>29.027999999999999</v>
      </c>
      <c r="N20" s="20">
        <v>23.404</v>
      </c>
      <c r="O20" s="77">
        <v>23.972999999999999</v>
      </c>
      <c r="P20" s="21"/>
      <c r="Q20" s="21"/>
      <c r="R20" s="77">
        <v>0.79200000000000004</v>
      </c>
      <c r="S20" s="21"/>
      <c r="T20" s="87">
        <v>4.101</v>
      </c>
      <c r="U20" s="87">
        <v>2.5920000000000001</v>
      </c>
      <c r="V20" s="21">
        <v>5.0220000000000002</v>
      </c>
      <c r="W20" s="88"/>
      <c r="X20" s="21"/>
      <c r="Y20" s="21"/>
      <c r="Z20" s="21">
        <v>3.0179999999999998</v>
      </c>
      <c r="AA20" s="21"/>
      <c r="AB20" s="21"/>
      <c r="AC20" s="20">
        <v>13.863</v>
      </c>
      <c r="AD20" s="40"/>
      <c r="AE20" s="21"/>
      <c r="AF20" s="21"/>
      <c r="AG20" s="21">
        <v>5.9160000000000004</v>
      </c>
      <c r="AH20" s="49"/>
      <c r="AI20" s="21"/>
      <c r="AJ20" s="21"/>
      <c r="AK20" s="21"/>
      <c r="AL20" s="21"/>
      <c r="AM20" s="21"/>
      <c r="AN20" s="21"/>
      <c r="AO20" s="21"/>
      <c r="AP20" s="21">
        <v>0.20300000000000001</v>
      </c>
      <c r="AQ20" s="21"/>
      <c r="AR20" s="80"/>
      <c r="AS20" s="80"/>
      <c r="AT20" s="80"/>
      <c r="AU20" s="81"/>
      <c r="AV20" s="80"/>
      <c r="AW20" s="80"/>
      <c r="AX20" s="80"/>
      <c r="AY20" s="80"/>
      <c r="AZ20" s="80"/>
      <c r="BA20" s="80"/>
      <c r="BB20" s="80"/>
      <c r="BC20" s="80"/>
      <c r="BD20" s="80"/>
      <c r="BE20" s="80"/>
      <c r="BF20" s="80"/>
      <c r="BG20" s="80"/>
      <c r="BH20" s="80"/>
      <c r="BI20" s="80"/>
      <c r="BJ20" s="80"/>
      <c r="BK20" s="80"/>
      <c r="BL20" s="80"/>
      <c r="BM20" s="80"/>
      <c r="BN20" s="80"/>
      <c r="BO20" s="20"/>
      <c r="BP20" s="80"/>
      <c r="BQ20" s="80"/>
      <c r="BR20" s="80"/>
      <c r="BS20" s="70">
        <f t="shared" si="0"/>
        <v>211.62</v>
      </c>
      <c r="BT20" s="23">
        <v>109.452</v>
      </c>
      <c r="BU20" s="23"/>
      <c r="BV20" s="23"/>
      <c r="BW20" s="23"/>
      <c r="BX20" s="23">
        <f t="shared" si="1"/>
        <v>109.452</v>
      </c>
      <c r="BY20" s="71">
        <f t="shared" si="2"/>
        <v>65.910449992525045</v>
      </c>
      <c r="BZ20" s="41"/>
    </row>
    <row r="21" spans="1:78" ht="66.2" customHeight="1" x14ac:dyDescent="0.25">
      <c r="A21" s="33" t="s">
        <v>53</v>
      </c>
      <c r="B21" s="26" t="s">
        <v>106</v>
      </c>
      <c r="C21" s="84" t="s">
        <v>164</v>
      </c>
      <c r="D21" s="25">
        <v>79029</v>
      </c>
      <c r="E21" s="51">
        <v>5660</v>
      </c>
      <c r="F21" s="51"/>
      <c r="G21" s="74"/>
      <c r="H21" s="74"/>
      <c r="I21" s="21">
        <v>275.32</v>
      </c>
      <c r="J21" s="21"/>
      <c r="K21" s="21"/>
      <c r="L21" s="21">
        <v>18.399999999999999</v>
      </c>
      <c r="M21" s="21">
        <v>155.24</v>
      </c>
      <c r="N21" s="72">
        <v>156.97999999999999</v>
      </c>
      <c r="O21" s="77"/>
      <c r="P21" s="21">
        <v>3.64</v>
      </c>
      <c r="Q21" s="21"/>
      <c r="R21" s="76">
        <v>9.76</v>
      </c>
      <c r="S21" s="21"/>
      <c r="T21" s="21">
        <v>2.17</v>
      </c>
      <c r="U21" s="21">
        <v>2.7</v>
      </c>
      <c r="V21" s="21">
        <v>7.1</v>
      </c>
      <c r="W21" s="78"/>
      <c r="X21" s="21">
        <v>2.35</v>
      </c>
      <c r="Y21" s="21"/>
      <c r="Z21" s="21"/>
      <c r="AA21" s="21"/>
      <c r="AB21" s="21"/>
      <c r="AC21" s="20">
        <v>72.180000000000007</v>
      </c>
      <c r="AD21" s="40"/>
      <c r="AE21" s="21"/>
      <c r="AF21" s="21"/>
      <c r="AG21" s="21">
        <v>212.72</v>
      </c>
      <c r="AH21" s="49"/>
      <c r="AI21" s="21"/>
      <c r="AJ21" s="21"/>
      <c r="AK21" s="21"/>
      <c r="AL21" s="21"/>
      <c r="AM21" s="21"/>
      <c r="AN21" s="21"/>
      <c r="AO21" s="21"/>
      <c r="AP21" s="21">
        <v>1.863</v>
      </c>
      <c r="AQ21" s="21"/>
      <c r="AR21" s="80"/>
      <c r="AS21" s="80"/>
      <c r="AT21" s="80"/>
      <c r="AU21" s="81"/>
      <c r="AV21" s="80"/>
      <c r="AW21" s="80"/>
      <c r="AX21" s="80"/>
      <c r="AY21" s="80"/>
      <c r="AZ21" s="80"/>
      <c r="BA21" s="80"/>
      <c r="BB21" s="80"/>
      <c r="BC21" s="80"/>
      <c r="BD21" s="80"/>
      <c r="BE21" s="80"/>
      <c r="BF21" s="80"/>
      <c r="BG21" s="80"/>
      <c r="BH21" s="80"/>
      <c r="BI21" s="80"/>
      <c r="BJ21" s="80"/>
      <c r="BK21" s="80"/>
      <c r="BL21" s="80"/>
      <c r="BM21" s="80"/>
      <c r="BN21" s="80"/>
      <c r="BO21" s="20"/>
      <c r="BP21" s="80"/>
      <c r="BQ21" s="80"/>
      <c r="BR21" s="80"/>
      <c r="BS21" s="70">
        <f t="shared" si="0"/>
        <v>920.423</v>
      </c>
      <c r="BT21" s="23">
        <v>740.57</v>
      </c>
      <c r="BU21" s="23"/>
      <c r="BV21" s="23"/>
      <c r="BW21" s="23"/>
      <c r="BX21" s="23">
        <f t="shared" si="1"/>
        <v>740.57</v>
      </c>
      <c r="BY21" s="71">
        <f t="shared" si="2"/>
        <v>55.414020408273842</v>
      </c>
      <c r="BZ21" s="41"/>
    </row>
    <row r="22" spans="1:78" ht="59.25" customHeight="1" x14ac:dyDescent="0.25">
      <c r="A22" s="33" t="s">
        <v>53</v>
      </c>
      <c r="B22" s="26" t="s">
        <v>106</v>
      </c>
      <c r="C22" s="84" t="s">
        <v>133</v>
      </c>
      <c r="D22" s="25">
        <v>79030</v>
      </c>
      <c r="E22" s="51">
        <v>963</v>
      </c>
      <c r="F22" s="51"/>
      <c r="G22" s="21"/>
      <c r="H22" s="21"/>
      <c r="I22" s="21">
        <v>9.1199999999999992</v>
      </c>
      <c r="J22" s="21"/>
      <c r="K22" s="21"/>
      <c r="L22" s="21">
        <v>15.11</v>
      </c>
      <c r="M22" s="21">
        <v>4.8600000000000003</v>
      </c>
      <c r="N22" s="21"/>
      <c r="O22" s="21"/>
      <c r="P22" s="21"/>
      <c r="Q22" s="21"/>
      <c r="R22" s="21">
        <v>2.4900000000000002</v>
      </c>
      <c r="S22" s="21"/>
      <c r="T22" s="21"/>
      <c r="U22" s="21"/>
      <c r="V22" s="21"/>
      <c r="W22" s="21"/>
      <c r="X22" s="21"/>
      <c r="Y22" s="21"/>
      <c r="Z22" s="21"/>
      <c r="AA22" s="21"/>
      <c r="AB22" s="21"/>
      <c r="AC22" s="20">
        <v>26.28</v>
      </c>
      <c r="AD22" s="21"/>
      <c r="AE22" s="21"/>
      <c r="AF22" s="21"/>
      <c r="AG22" s="21">
        <v>33.24</v>
      </c>
      <c r="AH22" s="21"/>
      <c r="AI22" s="21"/>
      <c r="AJ22" s="21"/>
      <c r="AK22" s="21"/>
      <c r="AL22" s="21"/>
      <c r="AM22" s="21"/>
      <c r="AN22" s="21"/>
      <c r="AO22" s="21"/>
      <c r="AP22" s="21">
        <v>0.29499999999999998</v>
      </c>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0"/>
      <c r="BP22" s="21"/>
      <c r="BQ22" s="21"/>
      <c r="BR22" s="21"/>
      <c r="BS22" s="70">
        <f t="shared" si="0"/>
        <v>91.394999999999996</v>
      </c>
      <c r="BT22" s="23">
        <v>279.42</v>
      </c>
      <c r="BU22" s="23"/>
      <c r="BV22" s="23"/>
      <c r="BW22" s="23"/>
      <c r="BX22" s="23">
        <f t="shared" si="1"/>
        <v>279.42</v>
      </c>
      <c r="BY22" s="71">
        <f t="shared" si="2"/>
        <v>24.647061203025768</v>
      </c>
      <c r="BZ22" s="89"/>
    </row>
    <row r="23" spans="1:78" ht="60" customHeight="1" x14ac:dyDescent="0.25">
      <c r="A23" s="33" t="s">
        <v>53</v>
      </c>
      <c r="B23" s="26" t="s">
        <v>106</v>
      </c>
      <c r="C23" s="84" t="s">
        <v>134</v>
      </c>
      <c r="D23" s="25">
        <v>79033</v>
      </c>
      <c r="E23" s="51">
        <v>1408</v>
      </c>
      <c r="F23" s="51"/>
      <c r="G23" s="74"/>
      <c r="H23" s="74"/>
      <c r="I23" s="21">
        <v>93.6</v>
      </c>
      <c r="J23" s="21"/>
      <c r="K23" s="21"/>
      <c r="L23" s="21">
        <v>23.84</v>
      </c>
      <c r="M23" s="21"/>
      <c r="N23" s="20"/>
      <c r="O23" s="77"/>
      <c r="P23" s="21"/>
      <c r="Q23" s="21"/>
      <c r="R23" s="77"/>
      <c r="S23" s="21"/>
      <c r="T23" s="21"/>
      <c r="U23" s="21"/>
      <c r="V23" s="21"/>
      <c r="W23" s="21"/>
      <c r="X23" s="21"/>
      <c r="Y23" s="21"/>
      <c r="Z23" s="21"/>
      <c r="AA23" s="21"/>
      <c r="AB23" s="21"/>
      <c r="AC23" s="20">
        <v>24.44</v>
      </c>
      <c r="AD23" s="21"/>
      <c r="AE23" s="21"/>
      <c r="AF23" s="21"/>
      <c r="AG23" s="21">
        <v>83.52</v>
      </c>
      <c r="AH23" s="49"/>
      <c r="AI23" s="21"/>
      <c r="AJ23" s="21"/>
      <c r="AK23" s="21"/>
      <c r="AL23" s="21"/>
      <c r="AM23" s="21"/>
      <c r="AN23" s="21"/>
      <c r="AO23" s="21"/>
      <c r="AP23" s="21"/>
      <c r="AQ23" s="21"/>
      <c r="AR23" s="80"/>
      <c r="AS23" s="80"/>
      <c r="AT23" s="80"/>
      <c r="AU23" s="81"/>
      <c r="AV23" s="80"/>
      <c r="AW23" s="80"/>
      <c r="AX23" s="80"/>
      <c r="AY23" s="80"/>
      <c r="AZ23" s="80"/>
      <c r="BA23" s="80"/>
      <c r="BB23" s="80"/>
      <c r="BC23" s="80"/>
      <c r="BD23" s="80"/>
      <c r="BE23" s="80"/>
      <c r="BF23" s="80"/>
      <c r="BG23" s="80"/>
      <c r="BH23" s="80"/>
      <c r="BI23" s="80"/>
      <c r="BJ23" s="80"/>
      <c r="BK23" s="80"/>
      <c r="BL23" s="80"/>
      <c r="BM23" s="80"/>
      <c r="BN23" s="80"/>
      <c r="BO23" s="20"/>
      <c r="BP23" s="80"/>
      <c r="BQ23" s="80"/>
      <c r="BR23" s="80"/>
      <c r="BS23" s="70">
        <f t="shared" si="0"/>
        <v>225.39999999999998</v>
      </c>
      <c r="BT23" s="23">
        <v>124.34</v>
      </c>
      <c r="BU23" s="23"/>
      <c r="BV23" s="23"/>
      <c r="BW23" s="23"/>
      <c r="BX23" s="23">
        <f t="shared" si="1"/>
        <v>124.34</v>
      </c>
      <c r="BY23" s="71">
        <f t="shared" si="2"/>
        <v>64.4478755647052</v>
      </c>
      <c r="BZ23" s="85"/>
    </row>
    <row r="24" spans="1:78" ht="53.45" customHeight="1" x14ac:dyDescent="0.25">
      <c r="A24" s="33" t="s">
        <v>53</v>
      </c>
      <c r="B24" s="26" t="s">
        <v>106</v>
      </c>
      <c r="C24" s="84" t="s">
        <v>135</v>
      </c>
      <c r="D24" s="25">
        <v>79034</v>
      </c>
      <c r="E24" s="51">
        <v>2085</v>
      </c>
      <c r="F24" s="51"/>
      <c r="G24" s="21"/>
      <c r="H24" s="21"/>
      <c r="I24" s="21">
        <v>89.14</v>
      </c>
      <c r="J24" s="21"/>
      <c r="K24" s="21"/>
      <c r="L24" s="21">
        <v>33.46</v>
      </c>
      <c r="M24" s="21">
        <v>4.6399999999999997</v>
      </c>
      <c r="N24" s="21"/>
      <c r="O24" s="21"/>
      <c r="P24" s="21"/>
      <c r="Q24" s="21"/>
      <c r="R24" s="21">
        <v>3.38</v>
      </c>
      <c r="S24" s="21"/>
      <c r="T24" s="21"/>
      <c r="U24" s="21"/>
      <c r="V24" s="21"/>
      <c r="W24" s="21"/>
      <c r="X24" s="21"/>
      <c r="Y24" s="21"/>
      <c r="Z24" s="21"/>
      <c r="AA24" s="21"/>
      <c r="AB24" s="21"/>
      <c r="AC24" s="20">
        <v>61.5</v>
      </c>
      <c r="AD24" s="21"/>
      <c r="AE24" s="21"/>
      <c r="AF24" s="21"/>
      <c r="AG24" s="21">
        <v>117.82</v>
      </c>
      <c r="AH24" s="21"/>
      <c r="AI24" s="21"/>
      <c r="AJ24" s="21"/>
      <c r="AK24" s="21"/>
      <c r="AL24" s="21"/>
      <c r="AM24" s="21"/>
      <c r="AN24" s="21"/>
      <c r="AO24" s="21"/>
      <c r="AP24" s="21">
        <v>0.45</v>
      </c>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0"/>
      <c r="BP24" s="21"/>
      <c r="BQ24" s="21"/>
      <c r="BR24" s="21"/>
      <c r="BS24" s="70">
        <f t="shared" si="0"/>
        <v>310.39</v>
      </c>
      <c r="BT24" s="23">
        <v>454.64</v>
      </c>
      <c r="BU24" s="23"/>
      <c r="BV24" s="23"/>
      <c r="BW24" s="23"/>
      <c r="BX24" s="23">
        <f t="shared" si="1"/>
        <v>454.64</v>
      </c>
      <c r="BY24" s="71">
        <f t="shared" si="2"/>
        <v>40.572265139929151</v>
      </c>
      <c r="BZ24" s="41"/>
    </row>
    <row r="25" spans="1:78" ht="60.75" customHeight="1" x14ac:dyDescent="0.25">
      <c r="A25" s="33" t="s">
        <v>53</v>
      </c>
      <c r="B25" s="26" t="s">
        <v>106</v>
      </c>
      <c r="C25" s="83" t="s">
        <v>115</v>
      </c>
      <c r="D25" s="25">
        <v>79036</v>
      </c>
      <c r="E25" s="51">
        <v>4804</v>
      </c>
      <c r="F25" s="237" t="s">
        <v>536</v>
      </c>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38"/>
      <c r="AK25" s="238"/>
      <c r="AL25" s="238"/>
      <c r="AM25" s="238"/>
      <c r="AN25" s="238"/>
      <c r="AO25" s="238"/>
      <c r="AP25" s="238"/>
      <c r="AQ25" s="238"/>
      <c r="AR25" s="238"/>
      <c r="AS25" s="238"/>
      <c r="AT25" s="238"/>
      <c r="AU25" s="238"/>
      <c r="AV25" s="238"/>
      <c r="AW25" s="238"/>
      <c r="AX25" s="238"/>
      <c r="AY25" s="238"/>
      <c r="AZ25" s="238"/>
      <c r="BA25" s="238"/>
      <c r="BB25" s="238"/>
      <c r="BC25" s="238"/>
      <c r="BD25" s="238"/>
      <c r="BE25" s="238"/>
      <c r="BF25" s="238"/>
      <c r="BG25" s="238"/>
      <c r="BH25" s="238"/>
      <c r="BI25" s="238"/>
      <c r="BJ25" s="238"/>
      <c r="BK25" s="238"/>
      <c r="BL25" s="238"/>
      <c r="BM25" s="238"/>
      <c r="BN25" s="238"/>
      <c r="BO25" s="238"/>
      <c r="BP25" s="238"/>
      <c r="BQ25" s="238"/>
      <c r="BR25" s="239"/>
      <c r="BS25" s="70">
        <f t="shared" si="0"/>
        <v>0</v>
      </c>
      <c r="BT25" s="23">
        <v>1029.83</v>
      </c>
      <c r="BU25" s="23"/>
      <c r="BV25" s="23"/>
      <c r="BW25" s="23"/>
      <c r="BX25" s="23">
        <f t="shared" si="1"/>
        <v>1029.83</v>
      </c>
      <c r="BY25" s="71">
        <f t="shared" si="2"/>
        <v>0</v>
      </c>
      <c r="BZ25" s="41"/>
    </row>
    <row r="26" spans="1:78" ht="64.5" customHeight="1" x14ac:dyDescent="0.25">
      <c r="A26" s="33" t="s">
        <v>53</v>
      </c>
      <c r="B26" s="26" t="s">
        <v>106</v>
      </c>
      <c r="C26" s="84" t="s">
        <v>136</v>
      </c>
      <c r="D26" s="25">
        <v>79039</v>
      </c>
      <c r="E26" s="51">
        <v>6761</v>
      </c>
      <c r="F26" s="51"/>
      <c r="G26" s="21"/>
      <c r="H26" s="21"/>
      <c r="I26" s="21">
        <v>641.9</v>
      </c>
      <c r="J26" s="21"/>
      <c r="K26" s="21"/>
      <c r="L26" s="21">
        <v>124.765</v>
      </c>
      <c r="M26" s="21">
        <v>37.65</v>
      </c>
      <c r="N26" s="21"/>
      <c r="O26" s="21">
        <v>11.91</v>
      </c>
      <c r="P26" s="21"/>
      <c r="Q26" s="21"/>
      <c r="R26" s="21">
        <v>13.08</v>
      </c>
      <c r="S26" s="21"/>
      <c r="T26" s="21"/>
      <c r="U26" s="21"/>
      <c r="V26" s="21"/>
      <c r="W26" s="21"/>
      <c r="X26" s="21"/>
      <c r="Y26" s="21"/>
      <c r="Z26" s="21"/>
      <c r="AA26" s="21"/>
      <c r="AB26" s="21"/>
      <c r="AC26" s="20">
        <v>72.260000000000005</v>
      </c>
      <c r="AD26" s="21"/>
      <c r="AE26" s="21"/>
      <c r="AF26" s="21"/>
      <c r="AG26" s="21">
        <v>235.61</v>
      </c>
      <c r="AH26" s="21"/>
      <c r="AI26" s="21">
        <v>0.14000000000000001</v>
      </c>
      <c r="AJ26" s="21"/>
      <c r="AK26" s="21"/>
      <c r="AL26" s="21"/>
      <c r="AM26" s="21"/>
      <c r="AN26" s="21"/>
      <c r="AO26" s="21"/>
      <c r="AP26" s="21">
        <v>1.4750000000000001</v>
      </c>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0"/>
      <c r="BP26" s="21"/>
      <c r="BQ26" s="21"/>
      <c r="BR26" s="21"/>
      <c r="BS26" s="70">
        <f t="shared" si="0"/>
        <v>1138.79</v>
      </c>
      <c r="BT26" s="23">
        <v>1626.18</v>
      </c>
      <c r="BU26" s="23"/>
      <c r="BV26" s="23"/>
      <c r="BW26" s="23"/>
      <c r="BX26" s="23">
        <f t="shared" si="1"/>
        <v>1626.18</v>
      </c>
      <c r="BY26" s="71">
        <f t="shared" si="2"/>
        <v>41.186341985627323</v>
      </c>
      <c r="BZ26" s="41"/>
    </row>
    <row r="27" spans="1:78" ht="68.25" customHeight="1" x14ac:dyDescent="0.25">
      <c r="A27" s="33" t="s">
        <v>53</v>
      </c>
      <c r="B27" s="26" t="s">
        <v>106</v>
      </c>
      <c r="C27" s="82" t="s">
        <v>165</v>
      </c>
      <c r="D27" s="25">
        <v>79042</v>
      </c>
      <c r="E27" s="51">
        <v>5550</v>
      </c>
      <c r="F27" s="51"/>
      <c r="G27" s="21"/>
      <c r="H27" s="21"/>
      <c r="I27" s="21">
        <v>377.22</v>
      </c>
      <c r="J27" s="21"/>
      <c r="K27" s="21"/>
      <c r="L27" s="21">
        <v>200.59</v>
      </c>
      <c r="M27" s="21">
        <v>37.74</v>
      </c>
      <c r="N27" s="21"/>
      <c r="O27" s="21"/>
      <c r="P27" s="21"/>
      <c r="Q27" s="21"/>
      <c r="R27" s="21">
        <v>5.67</v>
      </c>
      <c r="S27" s="21"/>
      <c r="T27" s="21">
        <v>26.21</v>
      </c>
      <c r="U27" s="21"/>
      <c r="V27" s="21"/>
      <c r="W27" s="21"/>
      <c r="X27" s="21"/>
      <c r="Y27" s="21"/>
      <c r="Z27" s="21"/>
      <c r="AA27" s="21"/>
      <c r="AB27" s="21"/>
      <c r="AC27" s="20">
        <v>89.55</v>
      </c>
      <c r="AD27" s="21"/>
      <c r="AE27" s="21"/>
      <c r="AF27" s="21"/>
      <c r="AG27" s="21">
        <v>391.24</v>
      </c>
      <c r="AH27" s="21"/>
      <c r="AI27" s="21"/>
      <c r="AJ27" s="21"/>
      <c r="AK27" s="21"/>
      <c r="AL27" s="21"/>
      <c r="AM27" s="21"/>
      <c r="AN27" s="21"/>
      <c r="AO27" s="21"/>
      <c r="AP27" s="21">
        <v>0.57999999999999996</v>
      </c>
      <c r="AQ27" s="21"/>
      <c r="AR27" s="21">
        <v>3.69</v>
      </c>
      <c r="AS27" s="21"/>
      <c r="AT27" s="21"/>
      <c r="AU27" s="21"/>
      <c r="AV27" s="21"/>
      <c r="AW27" s="21"/>
      <c r="AX27" s="21"/>
      <c r="AY27" s="21"/>
      <c r="AZ27" s="21"/>
      <c r="BA27" s="21"/>
      <c r="BB27" s="21"/>
      <c r="BC27" s="21"/>
      <c r="BD27" s="21"/>
      <c r="BE27" s="21"/>
      <c r="BF27" s="21"/>
      <c r="BG27" s="21"/>
      <c r="BH27" s="21"/>
      <c r="BI27" s="21"/>
      <c r="BJ27" s="21"/>
      <c r="BK27" s="21"/>
      <c r="BL27" s="21"/>
      <c r="BM27" s="21"/>
      <c r="BN27" s="21"/>
      <c r="BO27" s="20"/>
      <c r="BP27" s="21"/>
      <c r="BQ27" s="21"/>
      <c r="BR27" s="21"/>
      <c r="BS27" s="70">
        <f t="shared" si="0"/>
        <v>1132.49</v>
      </c>
      <c r="BT27" s="23">
        <v>775.19</v>
      </c>
      <c r="BU27" s="23"/>
      <c r="BV27" s="23"/>
      <c r="BW27" s="23"/>
      <c r="BX27" s="23">
        <f t="shared" si="1"/>
        <v>775.19</v>
      </c>
      <c r="BY27" s="71">
        <f t="shared" si="2"/>
        <v>59.3647781598591</v>
      </c>
      <c r="BZ27" s="89"/>
    </row>
    <row r="28" spans="1:78" ht="76.7" customHeight="1" x14ac:dyDescent="0.25">
      <c r="A28" s="33" t="s">
        <v>53</v>
      </c>
      <c r="B28" s="26" t="s">
        <v>106</v>
      </c>
      <c r="C28" s="84" t="s">
        <v>137</v>
      </c>
      <c r="D28" s="25">
        <v>79043</v>
      </c>
      <c r="E28" s="51">
        <v>3163</v>
      </c>
      <c r="F28" s="51"/>
      <c r="G28" s="21"/>
      <c r="H28" s="21"/>
      <c r="I28" s="21">
        <v>186.19</v>
      </c>
      <c r="J28" s="21"/>
      <c r="K28" s="21"/>
      <c r="L28" s="21"/>
      <c r="M28" s="21"/>
      <c r="N28" s="21"/>
      <c r="O28" s="21"/>
      <c r="P28" s="21"/>
      <c r="Q28" s="21"/>
      <c r="R28" s="21">
        <v>5.81</v>
      </c>
      <c r="S28" s="21"/>
      <c r="T28" s="21"/>
      <c r="U28" s="21"/>
      <c r="V28" s="21"/>
      <c r="W28" s="21"/>
      <c r="X28" s="21"/>
      <c r="Y28" s="21"/>
      <c r="Z28" s="21"/>
      <c r="AA28" s="21"/>
      <c r="AB28" s="21"/>
      <c r="AC28" s="20">
        <v>30.86</v>
      </c>
      <c r="AD28" s="21"/>
      <c r="AE28" s="21"/>
      <c r="AF28" s="21"/>
      <c r="AG28" s="21">
        <v>187.34</v>
      </c>
      <c r="AH28" s="21"/>
      <c r="AI28" s="21"/>
      <c r="AJ28" s="21"/>
      <c r="AK28" s="21"/>
      <c r="AL28" s="21"/>
      <c r="AM28" s="21"/>
      <c r="AN28" s="21"/>
      <c r="AO28" s="21"/>
      <c r="AP28" s="21">
        <v>0.93</v>
      </c>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0"/>
      <c r="BP28" s="21"/>
      <c r="BQ28" s="21"/>
      <c r="BR28" s="21"/>
      <c r="BS28" s="70">
        <f t="shared" si="0"/>
        <v>411.13000000000005</v>
      </c>
      <c r="BT28" s="23">
        <v>459.2</v>
      </c>
      <c r="BU28" s="23"/>
      <c r="BV28" s="23"/>
      <c r="BW28" s="23"/>
      <c r="BX28" s="23">
        <f t="shared" si="1"/>
        <v>459.2</v>
      </c>
      <c r="BY28" s="71">
        <f t="shared" si="2"/>
        <v>47.23840382383694</v>
      </c>
      <c r="BZ28" s="41"/>
    </row>
    <row r="29" spans="1:78" ht="60" customHeight="1" x14ac:dyDescent="0.25">
      <c r="A29" s="33" t="s">
        <v>53</v>
      </c>
      <c r="B29" s="26" t="s">
        <v>106</v>
      </c>
      <c r="C29" s="84" t="s">
        <v>138</v>
      </c>
      <c r="D29" s="25">
        <v>79047</v>
      </c>
      <c r="E29" s="51">
        <v>3993</v>
      </c>
      <c r="F29" s="51"/>
      <c r="G29" s="23"/>
      <c r="H29" s="23"/>
      <c r="I29" s="21">
        <v>422.76</v>
      </c>
      <c r="J29" s="21"/>
      <c r="K29" s="21">
        <v>11.1</v>
      </c>
      <c r="L29" s="75">
        <v>63.24</v>
      </c>
      <c r="M29" s="75">
        <v>80.2</v>
      </c>
      <c r="N29" s="20">
        <v>171.54</v>
      </c>
      <c r="O29" s="76">
        <v>6.62</v>
      </c>
      <c r="P29" s="21">
        <v>6.74</v>
      </c>
      <c r="Q29" s="21"/>
      <c r="R29" s="76">
        <v>7.52</v>
      </c>
      <c r="S29" s="21"/>
      <c r="T29" s="21"/>
      <c r="U29" s="21">
        <v>14.04</v>
      </c>
      <c r="V29" s="21">
        <v>10.76</v>
      </c>
      <c r="W29" s="78"/>
      <c r="X29" s="21"/>
      <c r="Y29" s="21"/>
      <c r="Z29" s="21"/>
      <c r="AA29" s="21"/>
      <c r="AB29" s="21">
        <v>11.68</v>
      </c>
      <c r="AC29" s="20">
        <v>12.52</v>
      </c>
      <c r="AD29" s="40"/>
      <c r="AE29" s="21"/>
      <c r="AF29" s="21"/>
      <c r="AG29" s="21">
        <v>91.46</v>
      </c>
      <c r="AH29" s="49"/>
      <c r="AI29" s="21"/>
      <c r="AJ29" s="21"/>
      <c r="AK29" s="21"/>
      <c r="AL29" s="21"/>
      <c r="AM29" s="21"/>
      <c r="AN29" s="21"/>
      <c r="AO29" s="21"/>
      <c r="AP29" s="21"/>
      <c r="AQ29" s="21">
        <v>0.64500000000000002</v>
      </c>
      <c r="AR29" s="80"/>
      <c r="AS29" s="80"/>
      <c r="AT29" s="80"/>
      <c r="AU29" s="81"/>
      <c r="AV29" s="80"/>
      <c r="AW29" s="80"/>
      <c r="AX29" s="80"/>
      <c r="AY29" s="80"/>
      <c r="AZ29" s="80"/>
      <c r="BA29" s="80"/>
      <c r="BB29" s="80"/>
      <c r="BC29" s="80"/>
      <c r="BD29" s="80"/>
      <c r="BE29" s="80"/>
      <c r="BF29" s="80"/>
      <c r="BG29" s="80"/>
      <c r="BH29" s="80"/>
      <c r="BI29" s="80"/>
      <c r="BJ29" s="80"/>
      <c r="BK29" s="80"/>
      <c r="BL29" s="80"/>
      <c r="BM29" s="80"/>
      <c r="BN29" s="80"/>
      <c r="BO29" s="20"/>
      <c r="BP29" s="80"/>
      <c r="BQ29" s="80"/>
      <c r="BR29" s="80"/>
      <c r="BS29" s="70">
        <f t="shared" si="0"/>
        <v>910.82499999999993</v>
      </c>
      <c r="BT29" s="23">
        <v>1017.32</v>
      </c>
      <c r="BU29" s="23"/>
      <c r="BV29" s="23"/>
      <c r="BW29" s="23"/>
      <c r="BX29" s="23">
        <f t="shared" si="1"/>
        <v>1017.32</v>
      </c>
      <c r="BY29" s="71">
        <f t="shared" si="2"/>
        <v>47.238407899820814</v>
      </c>
      <c r="BZ29" s="85"/>
    </row>
    <row r="30" spans="1:78" ht="66.75" customHeight="1" x14ac:dyDescent="0.25">
      <c r="A30" s="33" t="s">
        <v>53</v>
      </c>
      <c r="B30" s="26" t="s">
        <v>106</v>
      </c>
      <c r="C30" s="84" t="s">
        <v>139</v>
      </c>
      <c r="D30" s="25">
        <v>79048</v>
      </c>
      <c r="E30" s="51">
        <v>2159</v>
      </c>
      <c r="F30" s="51"/>
      <c r="G30" s="74"/>
      <c r="H30" s="74"/>
      <c r="I30" s="21"/>
      <c r="J30" s="21"/>
      <c r="K30" s="74"/>
      <c r="L30" s="21">
        <v>13.57</v>
      </c>
      <c r="M30" s="21">
        <v>5.76</v>
      </c>
      <c r="N30" s="21">
        <v>11.49</v>
      </c>
      <c r="O30" s="21">
        <v>14.13</v>
      </c>
      <c r="P30" s="21"/>
      <c r="Q30" s="74"/>
      <c r="R30" s="21"/>
      <c r="S30" s="21"/>
      <c r="T30" s="21"/>
      <c r="U30" s="21"/>
      <c r="V30" s="21"/>
      <c r="W30" s="74"/>
      <c r="X30" s="21"/>
      <c r="Y30" s="21"/>
      <c r="Z30" s="74"/>
      <c r="AA30" s="21"/>
      <c r="AB30" s="21"/>
      <c r="AC30" s="20">
        <v>43.01</v>
      </c>
      <c r="AD30" s="21"/>
      <c r="AE30" s="21"/>
      <c r="AF30" s="21"/>
      <c r="AG30" s="21">
        <v>1.61</v>
      </c>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0"/>
      <c r="BP30" s="21"/>
      <c r="BQ30" s="21"/>
      <c r="BR30" s="21"/>
      <c r="BS30" s="70">
        <f t="shared" si="0"/>
        <v>89.570000000000007</v>
      </c>
      <c r="BT30" s="23">
        <v>715.06</v>
      </c>
      <c r="BU30" s="23"/>
      <c r="BV30" s="23"/>
      <c r="BW30" s="23"/>
      <c r="BX30" s="23">
        <f t="shared" si="1"/>
        <v>715.06</v>
      </c>
      <c r="BY30" s="71">
        <f t="shared" si="2"/>
        <v>11.131824565328165</v>
      </c>
      <c r="BZ30" s="41"/>
    </row>
    <row r="31" spans="1:78" ht="61.5" customHeight="1" x14ac:dyDescent="0.25">
      <c r="A31" s="33" t="s">
        <v>53</v>
      </c>
      <c r="B31" s="26" t="s">
        <v>106</v>
      </c>
      <c r="C31" s="83" t="s">
        <v>537</v>
      </c>
      <c r="D31" s="25">
        <v>79052</v>
      </c>
      <c r="E31" s="51">
        <v>590</v>
      </c>
      <c r="F31" s="237" t="s">
        <v>536</v>
      </c>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238"/>
      <c r="AM31" s="238"/>
      <c r="AN31" s="238"/>
      <c r="AO31" s="238"/>
      <c r="AP31" s="238"/>
      <c r="AQ31" s="238"/>
      <c r="AR31" s="238"/>
      <c r="AS31" s="238"/>
      <c r="AT31" s="238"/>
      <c r="AU31" s="238"/>
      <c r="AV31" s="238"/>
      <c r="AW31" s="238"/>
      <c r="AX31" s="238"/>
      <c r="AY31" s="238"/>
      <c r="AZ31" s="238"/>
      <c r="BA31" s="238"/>
      <c r="BB31" s="238"/>
      <c r="BC31" s="238"/>
      <c r="BD31" s="238"/>
      <c r="BE31" s="238"/>
      <c r="BF31" s="238"/>
      <c r="BG31" s="238"/>
      <c r="BH31" s="238"/>
      <c r="BI31" s="238"/>
      <c r="BJ31" s="238"/>
      <c r="BK31" s="238"/>
      <c r="BL31" s="238"/>
      <c r="BM31" s="238"/>
      <c r="BN31" s="238"/>
      <c r="BO31" s="238"/>
      <c r="BP31" s="238"/>
      <c r="BQ31" s="238"/>
      <c r="BR31" s="239"/>
      <c r="BS31" s="70">
        <f t="shared" si="0"/>
        <v>0</v>
      </c>
      <c r="BT31" s="23"/>
      <c r="BU31" s="23"/>
      <c r="BV31" s="23"/>
      <c r="BW31" s="23"/>
      <c r="BX31" s="23">
        <f t="shared" si="1"/>
        <v>0</v>
      </c>
      <c r="BY31" s="71" t="e">
        <f t="shared" si="2"/>
        <v>#DIV/0!</v>
      </c>
      <c r="BZ31" s="41"/>
    </row>
    <row r="32" spans="1:78" ht="62.45" customHeight="1" x14ac:dyDescent="0.25">
      <c r="A32" s="33" t="s">
        <v>53</v>
      </c>
      <c r="B32" s="26" t="s">
        <v>106</v>
      </c>
      <c r="C32" s="83" t="s">
        <v>166</v>
      </c>
      <c r="D32" s="25">
        <v>79055</v>
      </c>
      <c r="E32" s="51">
        <v>480</v>
      </c>
      <c r="F32" s="237" t="s">
        <v>536</v>
      </c>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238"/>
      <c r="AM32" s="238"/>
      <c r="AN32" s="238"/>
      <c r="AO32" s="238"/>
      <c r="AP32" s="238"/>
      <c r="AQ32" s="238"/>
      <c r="AR32" s="238"/>
      <c r="AS32" s="238"/>
      <c r="AT32" s="238"/>
      <c r="AU32" s="238"/>
      <c r="AV32" s="238"/>
      <c r="AW32" s="238"/>
      <c r="AX32" s="238"/>
      <c r="AY32" s="238"/>
      <c r="AZ32" s="238"/>
      <c r="BA32" s="238"/>
      <c r="BB32" s="238"/>
      <c r="BC32" s="238"/>
      <c r="BD32" s="238"/>
      <c r="BE32" s="238"/>
      <c r="BF32" s="238"/>
      <c r="BG32" s="238"/>
      <c r="BH32" s="238"/>
      <c r="BI32" s="238"/>
      <c r="BJ32" s="238"/>
      <c r="BK32" s="238"/>
      <c r="BL32" s="238"/>
      <c r="BM32" s="238"/>
      <c r="BN32" s="238"/>
      <c r="BO32" s="238"/>
      <c r="BP32" s="238"/>
      <c r="BQ32" s="238"/>
      <c r="BR32" s="239"/>
      <c r="BS32" s="70">
        <f t="shared" si="0"/>
        <v>0</v>
      </c>
      <c r="BT32" s="23">
        <v>127.83</v>
      </c>
      <c r="BU32" s="23"/>
      <c r="BV32" s="23"/>
      <c r="BW32" s="23"/>
      <c r="BX32" s="23">
        <f t="shared" si="1"/>
        <v>127.83</v>
      </c>
      <c r="BY32" s="71">
        <f t="shared" si="2"/>
        <v>0</v>
      </c>
      <c r="BZ32" s="41"/>
    </row>
    <row r="33" spans="1:78" ht="66.2" customHeight="1" x14ac:dyDescent="0.25">
      <c r="A33" s="33" t="s">
        <v>53</v>
      </c>
      <c r="B33" s="26" t="s">
        <v>106</v>
      </c>
      <c r="C33" s="84" t="s">
        <v>167</v>
      </c>
      <c r="D33" s="25">
        <v>79056</v>
      </c>
      <c r="E33" s="51">
        <v>2174</v>
      </c>
      <c r="F33" s="51"/>
      <c r="G33" s="77"/>
      <c r="H33" s="77"/>
      <c r="I33" s="76">
        <v>241.25</v>
      </c>
      <c r="J33" s="76"/>
      <c r="K33" s="76"/>
      <c r="L33" s="76">
        <v>20.329999999999998</v>
      </c>
      <c r="M33" s="76">
        <v>24.99</v>
      </c>
      <c r="N33" s="76">
        <v>15.05</v>
      </c>
      <c r="O33" s="76">
        <v>36.950000000000003</v>
      </c>
      <c r="P33" s="76"/>
      <c r="Q33" s="76"/>
      <c r="R33" s="76">
        <v>6.19</v>
      </c>
      <c r="S33" s="76"/>
      <c r="T33" s="76"/>
      <c r="U33" s="76"/>
      <c r="V33" s="76"/>
      <c r="W33" s="76"/>
      <c r="X33" s="76"/>
      <c r="Y33" s="76"/>
      <c r="Z33" s="76">
        <v>43.79</v>
      </c>
      <c r="AA33" s="76"/>
      <c r="AB33" s="76"/>
      <c r="AC33" s="20">
        <v>30.1</v>
      </c>
      <c r="AD33" s="76"/>
      <c r="AE33" s="76"/>
      <c r="AF33" s="76"/>
      <c r="AG33" s="76">
        <v>10.63</v>
      </c>
      <c r="AH33" s="76"/>
      <c r="AI33" s="76"/>
      <c r="AJ33" s="76"/>
      <c r="AK33" s="76"/>
      <c r="AL33" s="76"/>
      <c r="AM33" s="76"/>
      <c r="AN33" s="76"/>
      <c r="AO33" s="76"/>
      <c r="AP33" s="76">
        <v>1.135</v>
      </c>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20"/>
      <c r="BP33" s="76"/>
      <c r="BQ33" s="76"/>
      <c r="BR33" s="76"/>
      <c r="BS33" s="70">
        <f t="shared" si="0"/>
        <v>430.41500000000002</v>
      </c>
      <c r="BT33" s="23">
        <v>212.97</v>
      </c>
      <c r="BU33" s="23"/>
      <c r="BV33" s="23"/>
      <c r="BW33" s="23"/>
      <c r="BX33" s="23">
        <f t="shared" si="1"/>
        <v>212.97</v>
      </c>
      <c r="BY33" s="71">
        <f t="shared" si="2"/>
        <v>66.89851333183087</v>
      </c>
      <c r="BZ33" s="41"/>
    </row>
    <row r="34" spans="1:78" ht="58.7" customHeight="1" x14ac:dyDescent="0.25">
      <c r="A34" s="33" t="s">
        <v>53</v>
      </c>
      <c r="B34" s="26" t="s">
        <v>106</v>
      </c>
      <c r="C34" s="84" t="s">
        <v>116</v>
      </c>
      <c r="D34" s="25">
        <v>79058</v>
      </c>
      <c r="E34" s="51">
        <v>3341</v>
      </c>
      <c r="F34" s="51"/>
      <c r="G34" s="76"/>
      <c r="H34" s="76"/>
      <c r="I34" s="76">
        <v>223.88</v>
      </c>
      <c r="J34" s="76"/>
      <c r="K34" s="76">
        <v>0.44</v>
      </c>
      <c r="L34" s="76">
        <v>39.14</v>
      </c>
      <c r="M34" s="76">
        <v>16.399999999999999</v>
      </c>
      <c r="N34" s="76">
        <v>79.959999999999994</v>
      </c>
      <c r="O34" s="76"/>
      <c r="P34" s="76"/>
      <c r="Q34" s="76"/>
      <c r="R34" s="76">
        <v>6.74</v>
      </c>
      <c r="S34" s="76"/>
      <c r="T34" s="76"/>
      <c r="U34" s="76"/>
      <c r="V34" s="76"/>
      <c r="W34" s="76"/>
      <c r="X34" s="76"/>
      <c r="Y34" s="76"/>
      <c r="Z34" s="76"/>
      <c r="AA34" s="76"/>
      <c r="AB34" s="76"/>
      <c r="AC34" s="20">
        <v>40.78</v>
      </c>
      <c r="AD34" s="76"/>
      <c r="AE34" s="76"/>
      <c r="AF34" s="76"/>
      <c r="AG34" s="76">
        <v>83.72</v>
      </c>
      <c r="AH34" s="76"/>
      <c r="AI34" s="76">
        <v>0.1</v>
      </c>
      <c r="AJ34" s="76"/>
      <c r="AK34" s="76"/>
      <c r="AL34" s="76"/>
      <c r="AM34" s="76"/>
      <c r="AN34" s="76"/>
      <c r="AO34" s="76"/>
      <c r="AP34" s="76">
        <v>0.57499999999999996</v>
      </c>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20"/>
      <c r="BP34" s="76"/>
      <c r="BQ34" s="76"/>
      <c r="BR34" s="76"/>
      <c r="BS34" s="70">
        <f t="shared" si="0"/>
        <v>491.73499999999996</v>
      </c>
      <c r="BT34" s="23">
        <v>320.23</v>
      </c>
      <c r="BU34" s="23"/>
      <c r="BV34" s="23"/>
      <c r="BW34" s="23"/>
      <c r="BX34" s="23">
        <f t="shared" si="1"/>
        <v>320.23</v>
      </c>
      <c r="BY34" s="71">
        <f t="shared" si="2"/>
        <v>60.56110792952898</v>
      </c>
      <c r="BZ34" s="41"/>
    </row>
    <row r="35" spans="1:78" ht="58.7" customHeight="1" x14ac:dyDescent="0.25">
      <c r="A35" s="33" t="s">
        <v>53</v>
      </c>
      <c r="B35" s="26" t="s">
        <v>106</v>
      </c>
      <c r="C35" s="83" t="s">
        <v>140</v>
      </c>
      <c r="D35" s="25">
        <v>79059</v>
      </c>
      <c r="E35" s="51">
        <v>5905</v>
      </c>
      <c r="F35" s="237" t="s">
        <v>536</v>
      </c>
      <c r="G35" s="238"/>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238"/>
      <c r="AN35" s="238"/>
      <c r="AO35" s="238"/>
      <c r="AP35" s="238"/>
      <c r="AQ35" s="238"/>
      <c r="AR35" s="238"/>
      <c r="AS35" s="238"/>
      <c r="AT35" s="238"/>
      <c r="AU35" s="238"/>
      <c r="AV35" s="238"/>
      <c r="AW35" s="238"/>
      <c r="AX35" s="238"/>
      <c r="AY35" s="238"/>
      <c r="AZ35" s="238"/>
      <c r="BA35" s="238"/>
      <c r="BB35" s="238"/>
      <c r="BC35" s="238"/>
      <c r="BD35" s="238"/>
      <c r="BE35" s="238"/>
      <c r="BF35" s="238"/>
      <c r="BG35" s="238"/>
      <c r="BH35" s="238"/>
      <c r="BI35" s="238"/>
      <c r="BJ35" s="238"/>
      <c r="BK35" s="238"/>
      <c r="BL35" s="238"/>
      <c r="BM35" s="238"/>
      <c r="BN35" s="238"/>
      <c r="BO35" s="238"/>
      <c r="BP35" s="238"/>
      <c r="BQ35" s="238"/>
      <c r="BR35" s="239"/>
      <c r="BS35" s="70">
        <f t="shared" si="0"/>
        <v>0</v>
      </c>
      <c r="BT35" s="23">
        <v>845.76</v>
      </c>
      <c r="BU35" s="23"/>
      <c r="BV35" s="23"/>
      <c r="BW35" s="23"/>
      <c r="BX35" s="23">
        <f t="shared" si="1"/>
        <v>845.76</v>
      </c>
      <c r="BY35" s="71">
        <f t="shared" si="2"/>
        <v>0</v>
      </c>
      <c r="BZ35" s="41"/>
    </row>
    <row r="36" spans="1:78" ht="62.45" customHeight="1" x14ac:dyDescent="0.25">
      <c r="A36" s="33" t="s">
        <v>53</v>
      </c>
      <c r="B36" s="26" t="s">
        <v>106</v>
      </c>
      <c r="C36" s="84" t="s">
        <v>141</v>
      </c>
      <c r="D36" s="25">
        <v>79060</v>
      </c>
      <c r="E36" s="51">
        <v>5093</v>
      </c>
      <c r="F36" s="51"/>
      <c r="G36" s="77"/>
      <c r="H36" s="77"/>
      <c r="I36" s="76">
        <v>469.58</v>
      </c>
      <c r="J36" s="77"/>
      <c r="K36" s="76"/>
      <c r="L36" s="76"/>
      <c r="M36" s="76">
        <v>192.46</v>
      </c>
      <c r="N36" s="77"/>
      <c r="O36" s="76"/>
      <c r="P36" s="77"/>
      <c r="Q36" s="77"/>
      <c r="R36" s="76">
        <v>4.82</v>
      </c>
      <c r="S36" s="77"/>
      <c r="T36" s="77"/>
      <c r="U36" s="77"/>
      <c r="V36" s="77"/>
      <c r="W36" s="77"/>
      <c r="X36" s="77"/>
      <c r="Y36" s="77"/>
      <c r="Z36" s="21"/>
      <c r="AA36" s="77"/>
      <c r="AB36" s="77"/>
      <c r="AC36" s="20">
        <v>129.19999999999999</v>
      </c>
      <c r="AD36" s="77"/>
      <c r="AE36" s="77"/>
      <c r="AF36" s="77"/>
      <c r="AG36" s="76">
        <v>307.64</v>
      </c>
      <c r="AH36" s="77"/>
      <c r="AI36" s="77"/>
      <c r="AJ36" s="77"/>
      <c r="AK36" s="77"/>
      <c r="AL36" s="77"/>
      <c r="AM36" s="77"/>
      <c r="AN36" s="77"/>
      <c r="AO36" s="77"/>
      <c r="AP36" s="76"/>
      <c r="AQ36" s="77"/>
      <c r="AR36" s="77"/>
      <c r="AS36" s="77"/>
      <c r="AT36" s="77"/>
      <c r="AU36" s="77"/>
      <c r="AV36" s="77"/>
      <c r="AW36" s="77"/>
      <c r="AX36" s="77"/>
      <c r="AY36" s="77"/>
      <c r="AZ36" s="77"/>
      <c r="BA36" s="77"/>
      <c r="BB36" s="77"/>
      <c r="BC36" s="77"/>
      <c r="BD36" s="77"/>
      <c r="BE36" s="77"/>
      <c r="BF36" s="77"/>
      <c r="BG36" s="76"/>
      <c r="BH36" s="77"/>
      <c r="BI36" s="77"/>
      <c r="BJ36" s="77"/>
      <c r="BK36" s="77"/>
      <c r="BL36" s="77"/>
      <c r="BM36" s="77"/>
      <c r="BN36" s="77"/>
      <c r="BO36" s="20"/>
      <c r="BP36" s="77"/>
      <c r="BQ36" s="77"/>
      <c r="BR36" s="77"/>
      <c r="BS36" s="70">
        <f t="shared" si="0"/>
        <v>1103.6999999999998</v>
      </c>
      <c r="BT36" s="23">
        <v>857.2</v>
      </c>
      <c r="BU36" s="23"/>
      <c r="BV36" s="23"/>
      <c r="BW36" s="23"/>
      <c r="BX36" s="23">
        <f t="shared" si="1"/>
        <v>857.2</v>
      </c>
      <c r="BY36" s="71">
        <f t="shared" si="2"/>
        <v>56.285379162629404</v>
      </c>
      <c r="BZ36" s="90"/>
    </row>
    <row r="37" spans="1:78" ht="70.5" customHeight="1" x14ac:dyDescent="0.25">
      <c r="A37" s="151" t="s">
        <v>53</v>
      </c>
      <c r="B37" s="151" t="s">
        <v>106</v>
      </c>
      <c r="C37" s="195" t="s">
        <v>168</v>
      </c>
      <c r="D37" s="152">
        <v>79061</v>
      </c>
      <c r="E37" s="153">
        <v>4504</v>
      </c>
      <c r="F37" s="153"/>
      <c r="G37" s="154"/>
      <c r="H37" s="154"/>
      <c r="I37" s="154">
        <v>237.8</v>
      </c>
      <c r="J37" s="154"/>
      <c r="K37" s="154">
        <v>11.4</v>
      </c>
      <c r="L37" s="154">
        <v>82.22</v>
      </c>
      <c r="M37" s="154">
        <v>24.79</v>
      </c>
      <c r="N37" s="154">
        <v>85.45</v>
      </c>
      <c r="O37" s="154">
        <v>63.52</v>
      </c>
      <c r="P37" s="154"/>
      <c r="Q37" s="154"/>
      <c r="R37" s="154">
        <v>8.73</v>
      </c>
      <c r="S37" s="154"/>
      <c r="T37" s="183">
        <v>20.98</v>
      </c>
      <c r="U37" s="183">
        <v>17.260000000000002</v>
      </c>
      <c r="V37" s="183">
        <v>15.22</v>
      </c>
      <c r="W37" s="154"/>
      <c r="X37" s="154">
        <v>0.08</v>
      </c>
      <c r="Y37" s="154"/>
      <c r="Z37" s="154">
        <v>15.74</v>
      </c>
      <c r="AA37" s="154"/>
      <c r="AB37" s="154"/>
      <c r="AC37" s="161">
        <v>31.24</v>
      </c>
      <c r="AD37" s="154"/>
      <c r="AE37" s="154"/>
      <c r="AF37" s="154"/>
      <c r="AG37" s="154"/>
      <c r="AH37" s="154"/>
      <c r="AI37" s="154"/>
      <c r="AJ37" s="154"/>
      <c r="AK37" s="154"/>
      <c r="AL37" s="154"/>
      <c r="AM37" s="154"/>
      <c r="AN37" s="154"/>
      <c r="AO37" s="154"/>
      <c r="AP37" s="154">
        <v>1.377</v>
      </c>
      <c r="AQ37" s="154"/>
      <c r="AR37" s="154"/>
      <c r="AS37" s="154"/>
      <c r="AT37" s="154"/>
      <c r="AU37" s="154"/>
      <c r="AV37" s="154"/>
      <c r="AW37" s="154"/>
      <c r="AX37" s="154"/>
      <c r="AY37" s="154"/>
      <c r="AZ37" s="154"/>
      <c r="BA37" s="154"/>
      <c r="BB37" s="154"/>
      <c r="BC37" s="154"/>
      <c r="BD37" s="154"/>
      <c r="BE37" s="154"/>
      <c r="BF37" s="154"/>
      <c r="BG37" s="154"/>
      <c r="BH37" s="154"/>
      <c r="BI37" s="154"/>
      <c r="BJ37" s="154"/>
      <c r="BK37" s="154"/>
      <c r="BL37" s="154"/>
      <c r="BM37" s="154"/>
      <c r="BN37" s="154"/>
      <c r="BO37" s="161"/>
      <c r="BP37" s="154"/>
      <c r="BQ37" s="154"/>
      <c r="BR37" s="154">
        <v>0.28000000000000003</v>
      </c>
      <c r="BS37" s="154">
        <f t="shared" ref="BS37" si="5">SUM(G37:BR37)</f>
        <v>616.08699999999999</v>
      </c>
      <c r="BT37" s="156">
        <v>713.2</v>
      </c>
      <c r="BU37" s="156"/>
      <c r="BV37" s="156"/>
      <c r="BW37" s="156"/>
      <c r="BX37" s="156">
        <f t="shared" si="1"/>
        <v>713.2</v>
      </c>
      <c r="BY37" s="156">
        <f t="shared" si="2"/>
        <v>46.347177095691144</v>
      </c>
      <c r="BZ37" s="157"/>
    </row>
    <row r="38" spans="1:78" ht="53.45" customHeight="1" x14ac:dyDescent="0.25">
      <c r="A38" s="33" t="s">
        <v>53</v>
      </c>
      <c r="B38" s="26" t="s">
        <v>106</v>
      </c>
      <c r="C38" s="83" t="s">
        <v>142</v>
      </c>
      <c r="D38" s="25">
        <v>79065</v>
      </c>
      <c r="E38" s="51">
        <v>623</v>
      </c>
      <c r="F38" s="237" t="s">
        <v>536</v>
      </c>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8"/>
      <c r="BQ38" s="238"/>
      <c r="BR38" s="239"/>
      <c r="BS38" s="70">
        <f t="shared" si="0"/>
        <v>0</v>
      </c>
      <c r="BT38" s="23">
        <v>48.42</v>
      </c>
      <c r="BU38" s="23"/>
      <c r="BV38" s="23"/>
      <c r="BW38" s="23"/>
      <c r="BX38" s="23">
        <f t="shared" ref="BX38:BX65" si="6">BT38+BU38+BV38+BW38</f>
        <v>48.42</v>
      </c>
      <c r="BY38" s="71">
        <f t="shared" ref="BY38:BY65" si="7">BS38/(BS38+BX38)*100</f>
        <v>0</v>
      </c>
      <c r="BZ38" s="41"/>
    </row>
    <row r="39" spans="1:78" ht="65.25" customHeight="1" x14ac:dyDescent="0.25">
      <c r="A39" s="33" t="s">
        <v>53</v>
      </c>
      <c r="B39" s="26" t="s">
        <v>106</v>
      </c>
      <c r="C39" s="82" t="s">
        <v>169</v>
      </c>
      <c r="D39" s="25">
        <v>79063</v>
      </c>
      <c r="E39" s="51">
        <v>1648</v>
      </c>
      <c r="F39" s="51"/>
      <c r="G39" s="21"/>
      <c r="H39" s="21"/>
      <c r="I39" s="21">
        <v>112.54</v>
      </c>
      <c r="J39" s="21"/>
      <c r="K39" s="21"/>
      <c r="L39" s="21">
        <v>52.85</v>
      </c>
      <c r="M39" s="21">
        <v>13.94</v>
      </c>
      <c r="N39" s="21"/>
      <c r="O39" s="21"/>
      <c r="P39" s="21"/>
      <c r="Q39" s="21"/>
      <c r="R39" s="21">
        <v>3.85</v>
      </c>
      <c r="S39" s="21"/>
      <c r="T39" s="21">
        <v>4.7</v>
      </c>
      <c r="U39" s="21"/>
      <c r="V39" s="21"/>
      <c r="W39" s="21"/>
      <c r="X39" s="21"/>
      <c r="Y39" s="21"/>
      <c r="Z39" s="21"/>
      <c r="AA39" s="21"/>
      <c r="AB39" s="21"/>
      <c r="AC39" s="20">
        <v>42.7</v>
      </c>
      <c r="AD39" s="21"/>
      <c r="AE39" s="21"/>
      <c r="AF39" s="21"/>
      <c r="AG39" s="21">
        <v>77.64</v>
      </c>
      <c r="AH39" s="21"/>
      <c r="AI39" s="21"/>
      <c r="AJ39" s="21"/>
      <c r="AK39" s="21"/>
      <c r="AL39" s="21"/>
      <c r="AM39" s="21"/>
      <c r="AN39" s="21"/>
      <c r="AO39" s="21"/>
      <c r="AP39" s="21">
        <v>0.44</v>
      </c>
      <c r="AQ39" s="21"/>
      <c r="AR39" s="21">
        <v>3.48</v>
      </c>
      <c r="AS39" s="21"/>
      <c r="AT39" s="21"/>
      <c r="AU39" s="21"/>
      <c r="AV39" s="21"/>
      <c r="AW39" s="21"/>
      <c r="AX39" s="21"/>
      <c r="AY39" s="21"/>
      <c r="AZ39" s="21"/>
      <c r="BA39" s="21"/>
      <c r="BB39" s="21"/>
      <c r="BC39" s="21"/>
      <c r="BD39" s="21"/>
      <c r="BE39" s="21"/>
      <c r="BF39" s="21"/>
      <c r="BG39" s="21"/>
      <c r="BH39" s="21"/>
      <c r="BI39" s="21"/>
      <c r="BJ39" s="21"/>
      <c r="BK39" s="21"/>
      <c r="BL39" s="21"/>
      <c r="BM39" s="21"/>
      <c r="BN39" s="21"/>
      <c r="BO39" s="20"/>
      <c r="BP39" s="21"/>
      <c r="BQ39" s="21"/>
      <c r="BR39" s="21"/>
      <c r="BS39" s="70">
        <f t="shared" si="0"/>
        <v>312.14</v>
      </c>
      <c r="BT39" s="23">
        <v>314.58999999999997</v>
      </c>
      <c r="BU39" s="23"/>
      <c r="BV39" s="23"/>
      <c r="BW39" s="23"/>
      <c r="BX39" s="23">
        <f t="shared" si="6"/>
        <v>314.58999999999997</v>
      </c>
      <c r="BY39" s="71">
        <f t="shared" si="7"/>
        <v>49.804541030427771</v>
      </c>
      <c r="BZ39" s="89"/>
    </row>
    <row r="40" spans="1:78" ht="72.75" customHeight="1" x14ac:dyDescent="0.25">
      <c r="A40" s="151" t="s">
        <v>53</v>
      </c>
      <c r="B40" s="151" t="s">
        <v>106</v>
      </c>
      <c r="C40" s="173" t="s">
        <v>143</v>
      </c>
      <c r="D40" s="152">
        <v>79160</v>
      </c>
      <c r="E40" s="153">
        <v>70891</v>
      </c>
      <c r="F40" s="154"/>
      <c r="G40" s="154"/>
      <c r="H40" s="154"/>
      <c r="I40" s="183">
        <v>4032.96</v>
      </c>
      <c r="J40" s="154"/>
      <c r="K40" s="183">
        <v>1746.24</v>
      </c>
      <c r="L40" s="183">
        <v>1071.82</v>
      </c>
      <c r="M40" s="183">
        <v>934.2</v>
      </c>
      <c r="N40" s="183">
        <v>28.62</v>
      </c>
      <c r="O40" s="183">
        <v>81.66</v>
      </c>
      <c r="P40" s="154"/>
      <c r="Q40" s="154"/>
      <c r="R40" s="154"/>
      <c r="S40" s="154"/>
      <c r="T40" s="154"/>
      <c r="U40" s="154"/>
      <c r="V40" s="154"/>
      <c r="W40" s="154"/>
      <c r="X40" s="154"/>
      <c r="Y40" s="154"/>
      <c r="Z40" s="154"/>
      <c r="AA40" s="154"/>
      <c r="AB40" s="183">
        <v>92.76</v>
      </c>
      <c r="AC40" s="183">
        <v>1218.4000000000001</v>
      </c>
      <c r="AD40" s="154"/>
      <c r="AE40" s="154"/>
      <c r="AF40" s="154"/>
      <c r="AG40" s="183">
        <v>1579.38</v>
      </c>
      <c r="AH40" s="154"/>
      <c r="AI40" s="183">
        <v>1.5</v>
      </c>
      <c r="AJ40" s="154"/>
      <c r="AK40" s="154"/>
      <c r="AL40" s="154"/>
      <c r="AM40" s="154"/>
      <c r="AN40" s="154"/>
      <c r="AO40" s="154"/>
      <c r="AP40" s="154"/>
      <c r="AQ40" s="154"/>
      <c r="AR40" s="154"/>
      <c r="AS40" s="154"/>
      <c r="AT40" s="154"/>
      <c r="AU40" s="154"/>
      <c r="AV40" s="154"/>
      <c r="AW40" s="154"/>
      <c r="AX40" s="154"/>
      <c r="AY40" s="154"/>
      <c r="AZ40" s="154"/>
      <c r="BA40" s="154"/>
      <c r="BB40" s="154"/>
      <c r="BC40" s="154"/>
      <c r="BD40" s="154"/>
      <c r="BE40" s="154"/>
      <c r="BF40" s="154"/>
      <c r="BG40" s="154"/>
      <c r="BH40" s="154"/>
      <c r="BI40" s="154"/>
      <c r="BJ40" s="154"/>
      <c r="BK40" s="154"/>
      <c r="BL40" s="154"/>
      <c r="BM40" s="154"/>
      <c r="BN40" s="154"/>
      <c r="BO40" s="154"/>
      <c r="BP40" s="154"/>
      <c r="BQ40" s="154"/>
      <c r="BR40" s="154"/>
      <c r="BS40" s="154">
        <f t="shared" ref="BS40" si="8">SUM(G40:BR40)</f>
        <v>10787.54</v>
      </c>
      <c r="BT40" s="156">
        <v>24096.03</v>
      </c>
      <c r="BU40" s="156"/>
      <c r="BV40" s="156">
        <v>137.1</v>
      </c>
      <c r="BW40" s="156"/>
      <c r="BX40" s="156">
        <f t="shared" si="6"/>
        <v>24233.129999999997</v>
      </c>
      <c r="BY40" s="156">
        <f t="shared" si="7"/>
        <v>30.803351277973839</v>
      </c>
      <c r="BZ40" s="157"/>
    </row>
    <row r="41" spans="1:78" ht="53.45" customHeight="1" x14ac:dyDescent="0.25">
      <c r="A41" s="33" t="s">
        <v>53</v>
      </c>
      <c r="B41" s="26" t="s">
        <v>106</v>
      </c>
      <c r="C41" s="84" t="s">
        <v>117</v>
      </c>
      <c r="D41" s="25">
        <v>79068</v>
      </c>
      <c r="E41" s="51">
        <v>1230</v>
      </c>
      <c r="F41" s="51"/>
      <c r="G41" s="21"/>
      <c r="H41" s="21"/>
      <c r="I41" s="21"/>
      <c r="J41" s="21"/>
      <c r="K41" s="21"/>
      <c r="L41" s="21">
        <v>17.54</v>
      </c>
      <c r="M41" s="21">
        <v>1.1399999999999999</v>
      </c>
      <c r="N41" s="21">
        <v>31.7</v>
      </c>
      <c r="O41" s="21"/>
      <c r="P41" s="21"/>
      <c r="Q41" s="21"/>
      <c r="R41" s="21"/>
      <c r="S41" s="21"/>
      <c r="T41" s="21"/>
      <c r="U41" s="21"/>
      <c r="V41" s="21"/>
      <c r="W41" s="21"/>
      <c r="X41" s="21"/>
      <c r="Y41" s="21"/>
      <c r="Z41" s="21"/>
      <c r="AA41" s="21"/>
      <c r="AB41" s="21"/>
      <c r="AC41" s="20">
        <v>15.6</v>
      </c>
      <c r="AD41" s="21"/>
      <c r="AE41" s="21"/>
      <c r="AF41" s="21"/>
      <c r="AG41" s="21">
        <v>26.04</v>
      </c>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0"/>
      <c r="BP41" s="21"/>
      <c r="BQ41" s="21"/>
      <c r="BR41" s="21"/>
      <c r="BS41" s="70">
        <f t="shared" si="0"/>
        <v>92.019999999999982</v>
      </c>
      <c r="BT41" s="23">
        <v>199.64</v>
      </c>
      <c r="BU41" s="23"/>
      <c r="BV41" s="23"/>
      <c r="BW41" s="23"/>
      <c r="BX41" s="23">
        <f t="shared" si="6"/>
        <v>199.64</v>
      </c>
      <c r="BY41" s="71">
        <f t="shared" si="7"/>
        <v>31.550435438524303</v>
      </c>
      <c r="BZ41" s="41"/>
    </row>
    <row r="42" spans="1:78" ht="56.25" customHeight="1" x14ac:dyDescent="0.25">
      <c r="A42" s="33" t="s">
        <v>53</v>
      </c>
      <c r="B42" s="26" t="s">
        <v>106</v>
      </c>
      <c r="C42" s="84" t="s">
        <v>144</v>
      </c>
      <c r="D42" s="25">
        <v>79069</v>
      </c>
      <c r="E42" s="51">
        <v>4623</v>
      </c>
      <c r="F42" s="51"/>
      <c r="G42" s="21"/>
      <c r="H42" s="21"/>
      <c r="I42" s="21">
        <v>481.6</v>
      </c>
      <c r="J42" s="21"/>
      <c r="K42" s="21"/>
      <c r="L42" s="21">
        <v>123.02</v>
      </c>
      <c r="M42" s="21"/>
      <c r="N42" s="21"/>
      <c r="O42" s="21">
        <v>19.5</v>
      </c>
      <c r="P42" s="21"/>
      <c r="Q42" s="21"/>
      <c r="R42" s="21"/>
      <c r="S42" s="21"/>
      <c r="T42" s="21"/>
      <c r="U42" s="21"/>
      <c r="V42" s="21"/>
      <c r="W42" s="21"/>
      <c r="X42" s="21"/>
      <c r="Y42" s="21"/>
      <c r="Z42" s="21"/>
      <c r="AA42" s="21"/>
      <c r="AB42" s="21"/>
      <c r="AC42" s="20">
        <v>68.38</v>
      </c>
      <c r="AD42" s="21"/>
      <c r="AE42" s="21"/>
      <c r="AF42" s="21"/>
      <c r="AG42" s="21">
        <v>271.33999999999997</v>
      </c>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0"/>
      <c r="BP42" s="21"/>
      <c r="BQ42" s="21"/>
      <c r="BR42" s="21"/>
      <c r="BS42" s="70">
        <f t="shared" si="0"/>
        <v>963.83999999999992</v>
      </c>
      <c r="BT42" s="22">
        <v>1090.5</v>
      </c>
      <c r="BU42" s="23"/>
      <c r="BV42" s="23"/>
      <c r="BW42" s="23"/>
      <c r="BX42" s="23">
        <f t="shared" si="6"/>
        <v>1090.5</v>
      </c>
      <c r="BY42" s="71">
        <f t="shared" si="7"/>
        <v>46.917258097491157</v>
      </c>
      <c r="BZ42" s="41"/>
    </row>
    <row r="43" spans="1:78" ht="66.75" customHeight="1" x14ac:dyDescent="0.25">
      <c r="A43" s="33" t="s">
        <v>53</v>
      </c>
      <c r="B43" s="26" t="s">
        <v>106</v>
      </c>
      <c r="C43" s="83" t="s">
        <v>118</v>
      </c>
      <c r="D43" s="25">
        <v>79071</v>
      </c>
      <c r="E43" s="51">
        <v>439</v>
      </c>
      <c r="F43" s="237" t="s">
        <v>536</v>
      </c>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238"/>
      <c r="AT43" s="238"/>
      <c r="AU43" s="238"/>
      <c r="AV43" s="238"/>
      <c r="AW43" s="238"/>
      <c r="AX43" s="238"/>
      <c r="AY43" s="238"/>
      <c r="AZ43" s="238"/>
      <c r="BA43" s="238"/>
      <c r="BB43" s="238"/>
      <c r="BC43" s="238"/>
      <c r="BD43" s="238"/>
      <c r="BE43" s="238"/>
      <c r="BF43" s="238"/>
      <c r="BG43" s="238"/>
      <c r="BH43" s="238"/>
      <c r="BI43" s="238"/>
      <c r="BJ43" s="238"/>
      <c r="BK43" s="238"/>
      <c r="BL43" s="238"/>
      <c r="BM43" s="238"/>
      <c r="BN43" s="238"/>
      <c r="BO43" s="238"/>
      <c r="BP43" s="238"/>
      <c r="BQ43" s="238"/>
      <c r="BR43" s="239"/>
      <c r="BS43" s="70">
        <f t="shared" si="0"/>
        <v>0</v>
      </c>
      <c r="BT43" s="22">
        <v>71.290000000000006</v>
      </c>
      <c r="BU43" s="23"/>
      <c r="BV43" s="23"/>
      <c r="BW43" s="23"/>
      <c r="BX43" s="23">
        <f t="shared" si="6"/>
        <v>71.290000000000006</v>
      </c>
      <c r="BY43" s="71">
        <f t="shared" si="7"/>
        <v>0</v>
      </c>
      <c r="BZ43" s="41"/>
    </row>
    <row r="44" spans="1:78" ht="76.7" customHeight="1" x14ac:dyDescent="0.25">
      <c r="A44" s="33" t="s">
        <v>53</v>
      </c>
      <c r="B44" s="26" t="s">
        <v>106</v>
      </c>
      <c r="C44" s="84" t="s">
        <v>145</v>
      </c>
      <c r="D44" s="25">
        <v>79072</v>
      </c>
      <c r="E44" s="51">
        <v>2281</v>
      </c>
      <c r="F44" s="51"/>
      <c r="G44" s="74"/>
      <c r="H44" s="74"/>
      <c r="I44" s="21">
        <v>242.62</v>
      </c>
      <c r="J44" s="21"/>
      <c r="K44" s="21">
        <v>7.24</v>
      </c>
      <c r="L44" s="21">
        <v>82.44</v>
      </c>
      <c r="M44" s="21">
        <v>6.7</v>
      </c>
      <c r="N44" s="72"/>
      <c r="O44" s="76"/>
      <c r="P44" s="21"/>
      <c r="Q44" s="21"/>
      <c r="R44" s="77"/>
      <c r="S44" s="21"/>
      <c r="T44" s="21"/>
      <c r="U44" s="21"/>
      <c r="V44" s="21"/>
      <c r="W44" s="78"/>
      <c r="X44" s="21"/>
      <c r="Y44" s="21"/>
      <c r="Z44" s="21"/>
      <c r="AA44" s="21"/>
      <c r="AB44" s="21"/>
      <c r="AC44" s="20">
        <v>45.7</v>
      </c>
      <c r="AD44" s="40"/>
      <c r="AE44" s="21"/>
      <c r="AF44" s="21"/>
      <c r="AG44" s="21">
        <v>142.66</v>
      </c>
      <c r="AH44" s="49"/>
      <c r="AI44" s="21"/>
      <c r="AJ44" s="21"/>
      <c r="AK44" s="21"/>
      <c r="AL44" s="21"/>
      <c r="AM44" s="21"/>
      <c r="AN44" s="21"/>
      <c r="AO44" s="21"/>
      <c r="AP44" s="21">
        <v>0.78700000000000003</v>
      </c>
      <c r="AQ44" s="21"/>
      <c r="AR44" s="80"/>
      <c r="AS44" s="80"/>
      <c r="AT44" s="80"/>
      <c r="AU44" s="81"/>
      <c r="AV44" s="80"/>
      <c r="AW44" s="80"/>
      <c r="AX44" s="80"/>
      <c r="AY44" s="80"/>
      <c r="AZ44" s="80"/>
      <c r="BA44" s="80"/>
      <c r="BB44" s="80"/>
      <c r="BC44" s="80"/>
      <c r="BD44" s="80"/>
      <c r="BE44" s="80"/>
      <c r="BF44" s="80"/>
      <c r="BG44" s="80"/>
      <c r="BH44" s="80"/>
      <c r="BI44" s="80"/>
      <c r="BJ44" s="80"/>
      <c r="BK44" s="80"/>
      <c r="BL44" s="80"/>
      <c r="BM44" s="80"/>
      <c r="BN44" s="80"/>
      <c r="BO44" s="20"/>
      <c r="BP44" s="80"/>
      <c r="BQ44" s="80"/>
      <c r="BR44" s="80"/>
      <c r="BS44" s="70">
        <f t="shared" si="0"/>
        <v>528.14700000000005</v>
      </c>
      <c r="BT44" s="23">
        <v>312.60000000000002</v>
      </c>
      <c r="BU44" s="23"/>
      <c r="BV44" s="23"/>
      <c r="BW44" s="23"/>
      <c r="BX44" s="23">
        <f t="shared" si="6"/>
        <v>312.60000000000002</v>
      </c>
      <c r="BY44" s="71">
        <f t="shared" si="7"/>
        <v>62.818779014376503</v>
      </c>
      <c r="BZ44" s="41"/>
    </row>
    <row r="45" spans="1:78" ht="59.25" customHeight="1" x14ac:dyDescent="0.25">
      <c r="A45" s="33" t="s">
        <v>53</v>
      </c>
      <c r="B45" s="26" t="s">
        <v>106</v>
      </c>
      <c r="C45" s="83" t="s">
        <v>146</v>
      </c>
      <c r="D45" s="25">
        <v>79073</v>
      </c>
      <c r="E45" s="51">
        <v>884</v>
      </c>
      <c r="F45" s="237" t="s">
        <v>536</v>
      </c>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8"/>
      <c r="AT45" s="238"/>
      <c r="AU45" s="238"/>
      <c r="AV45" s="238"/>
      <c r="AW45" s="238"/>
      <c r="AX45" s="238"/>
      <c r="AY45" s="238"/>
      <c r="AZ45" s="238"/>
      <c r="BA45" s="238"/>
      <c r="BB45" s="238"/>
      <c r="BC45" s="238"/>
      <c r="BD45" s="238"/>
      <c r="BE45" s="238"/>
      <c r="BF45" s="238"/>
      <c r="BG45" s="238"/>
      <c r="BH45" s="238"/>
      <c r="BI45" s="238"/>
      <c r="BJ45" s="238"/>
      <c r="BK45" s="238"/>
      <c r="BL45" s="238"/>
      <c r="BM45" s="238"/>
      <c r="BN45" s="238"/>
      <c r="BO45" s="238"/>
      <c r="BP45" s="238"/>
      <c r="BQ45" s="238"/>
      <c r="BR45" s="239"/>
      <c r="BS45" s="70">
        <f t="shared" si="0"/>
        <v>0</v>
      </c>
      <c r="BT45" s="23">
        <v>202.74</v>
      </c>
      <c r="BU45" s="23"/>
      <c r="BV45" s="23"/>
      <c r="BW45" s="23"/>
      <c r="BX45" s="23">
        <f t="shared" si="6"/>
        <v>202.74</v>
      </c>
      <c r="BY45" s="71">
        <f t="shared" si="7"/>
        <v>0</v>
      </c>
      <c r="BZ45" s="41"/>
    </row>
    <row r="46" spans="1:78" ht="75.2" customHeight="1" x14ac:dyDescent="0.25">
      <c r="A46" s="33" t="s">
        <v>53</v>
      </c>
      <c r="B46" s="26" t="s">
        <v>106</v>
      </c>
      <c r="C46" s="84" t="s">
        <v>147</v>
      </c>
      <c r="D46" s="25">
        <v>79074</v>
      </c>
      <c r="E46" s="51">
        <v>1097</v>
      </c>
      <c r="F46" s="51"/>
      <c r="G46" s="74"/>
      <c r="H46" s="74"/>
      <c r="I46" s="21">
        <v>65.98</v>
      </c>
      <c r="J46" s="21"/>
      <c r="K46" s="21"/>
      <c r="L46" s="21">
        <v>15.82</v>
      </c>
      <c r="M46" s="21"/>
      <c r="N46" s="72"/>
      <c r="O46" s="77"/>
      <c r="P46" s="21"/>
      <c r="Q46" s="21"/>
      <c r="R46" s="77"/>
      <c r="S46" s="21"/>
      <c r="T46" s="21"/>
      <c r="U46" s="21"/>
      <c r="V46" s="21"/>
      <c r="W46" s="78"/>
      <c r="X46" s="21"/>
      <c r="Y46" s="21"/>
      <c r="Z46" s="21"/>
      <c r="AA46" s="21"/>
      <c r="AB46" s="21"/>
      <c r="AC46" s="20">
        <v>11.21</v>
      </c>
      <c r="AD46" s="40"/>
      <c r="AE46" s="21"/>
      <c r="AF46" s="21"/>
      <c r="AG46" s="21">
        <v>59.62</v>
      </c>
      <c r="AH46" s="49"/>
      <c r="AI46" s="21"/>
      <c r="AJ46" s="21"/>
      <c r="AK46" s="21"/>
      <c r="AL46" s="21"/>
      <c r="AM46" s="21"/>
      <c r="AN46" s="21"/>
      <c r="AO46" s="21"/>
      <c r="AP46" s="21"/>
      <c r="AQ46" s="21"/>
      <c r="AR46" s="80"/>
      <c r="AS46" s="80"/>
      <c r="AT46" s="80"/>
      <c r="AU46" s="81"/>
      <c r="AV46" s="80"/>
      <c r="AW46" s="80"/>
      <c r="AX46" s="80"/>
      <c r="AY46" s="80"/>
      <c r="AZ46" s="80"/>
      <c r="BA46" s="80"/>
      <c r="BB46" s="80"/>
      <c r="BC46" s="80"/>
      <c r="BD46" s="80"/>
      <c r="BE46" s="80"/>
      <c r="BF46" s="80"/>
      <c r="BG46" s="80"/>
      <c r="BH46" s="80"/>
      <c r="BI46" s="80"/>
      <c r="BJ46" s="80"/>
      <c r="BK46" s="80"/>
      <c r="BL46" s="80"/>
      <c r="BM46" s="80"/>
      <c r="BN46" s="80"/>
      <c r="BO46" s="20"/>
      <c r="BP46" s="80"/>
      <c r="BQ46" s="80"/>
      <c r="BR46" s="80"/>
      <c r="BS46" s="70">
        <f t="shared" si="0"/>
        <v>152.63000000000002</v>
      </c>
      <c r="BT46" s="23">
        <v>89.66</v>
      </c>
      <c r="BU46" s="23"/>
      <c r="BV46" s="23"/>
      <c r="BW46" s="23"/>
      <c r="BX46" s="23">
        <f t="shared" si="6"/>
        <v>89.66</v>
      </c>
      <c r="BY46" s="71">
        <f t="shared" si="7"/>
        <v>62.994758347434896</v>
      </c>
      <c r="BZ46" s="41"/>
    </row>
    <row r="47" spans="1:78" ht="61.5" customHeight="1" x14ac:dyDescent="0.25">
      <c r="A47" s="33" t="s">
        <v>53</v>
      </c>
      <c r="B47" s="26" t="s">
        <v>106</v>
      </c>
      <c r="C47" s="84" t="s">
        <v>148</v>
      </c>
      <c r="D47" s="25">
        <v>79077</v>
      </c>
      <c r="E47" s="51">
        <v>767</v>
      </c>
      <c r="F47" s="51"/>
      <c r="G47" s="77"/>
      <c r="H47" s="77"/>
      <c r="I47" s="76">
        <v>21.44</v>
      </c>
      <c r="J47" s="77"/>
      <c r="K47" s="77"/>
      <c r="L47" s="76">
        <v>13.15</v>
      </c>
      <c r="M47" s="76">
        <v>4.0199999999999996</v>
      </c>
      <c r="N47" s="77"/>
      <c r="O47" s="76"/>
      <c r="P47" s="77"/>
      <c r="Q47" s="77"/>
      <c r="R47" s="76">
        <v>1.44</v>
      </c>
      <c r="S47" s="77"/>
      <c r="T47" s="77"/>
      <c r="U47" s="77"/>
      <c r="V47" s="77"/>
      <c r="W47" s="77"/>
      <c r="X47" s="77"/>
      <c r="Y47" s="77"/>
      <c r="Z47" s="77"/>
      <c r="AA47" s="77"/>
      <c r="AB47" s="77"/>
      <c r="AC47" s="20">
        <v>32.4</v>
      </c>
      <c r="AD47" s="77"/>
      <c r="AE47" s="77"/>
      <c r="AF47" s="77"/>
      <c r="AG47" s="76">
        <v>38.18</v>
      </c>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20"/>
      <c r="BP47" s="77"/>
      <c r="BQ47" s="77"/>
      <c r="BR47" s="77"/>
      <c r="BS47" s="70">
        <f t="shared" si="0"/>
        <v>110.63</v>
      </c>
      <c r="BT47" s="23">
        <v>109.02</v>
      </c>
      <c r="BU47" s="23"/>
      <c r="BV47" s="23"/>
      <c r="BW47" s="23"/>
      <c r="BX47" s="23">
        <f t="shared" si="6"/>
        <v>109.02</v>
      </c>
      <c r="BY47" s="71">
        <f t="shared" si="7"/>
        <v>50.366492146596862</v>
      </c>
      <c r="BZ47" s="41"/>
    </row>
    <row r="48" spans="1:78" ht="61.5" customHeight="1" x14ac:dyDescent="0.25">
      <c r="A48" s="33" t="s">
        <v>53</v>
      </c>
      <c r="B48" s="26" t="s">
        <v>106</v>
      </c>
      <c r="C48" s="84" t="s">
        <v>170</v>
      </c>
      <c r="D48" s="25">
        <v>79080</v>
      </c>
      <c r="E48" s="51">
        <v>1749</v>
      </c>
      <c r="F48" s="51"/>
      <c r="G48" s="74"/>
      <c r="H48" s="74"/>
      <c r="I48" s="21">
        <v>255.38</v>
      </c>
      <c r="J48" s="21"/>
      <c r="K48" s="21"/>
      <c r="L48" s="21">
        <v>66.099999999999994</v>
      </c>
      <c r="M48" s="21"/>
      <c r="N48" s="72"/>
      <c r="O48" s="21">
        <v>1.37</v>
      </c>
      <c r="P48" s="21"/>
      <c r="Q48" s="21"/>
      <c r="R48" s="21">
        <v>2.89</v>
      </c>
      <c r="S48" s="21"/>
      <c r="T48" s="21">
        <v>13.72</v>
      </c>
      <c r="U48" s="21"/>
      <c r="V48" s="21"/>
      <c r="W48" s="21"/>
      <c r="X48" s="21">
        <v>8.5</v>
      </c>
      <c r="Y48" s="21">
        <v>1.24</v>
      </c>
      <c r="Z48" s="21"/>
      <c r="AA48" s="21"/>
      <c r="AB48" s="21"/>
      <c r="AC48" s="20">
        <v>56.1</v>
      </c>
      <c r="AD48" s="21"/>
      <c r="AE48" s="21"/>
      <c r="AF48" s="21"/>
      <c r="AG48" s="21">
        <v>183.84</v>
      </c>
      <c r="AH48" s="49"/>
      <c r="AI48" s="21"/>
      <c r="AJ48" s="21"/>
      <c r="AK48" s="21"/>
      <c r="AL48" s="21"/>
      <c r="AM48" s="21">
        <v>0.66</v>
      </c>
      <c r="AN48" s="21"/>
      <c r="AO48" s="21"/>
      <c r="AP48" s="21"/>
      <c r="AQ48" s="21"/>
      <c r="AR48" s="21">
        <v>0.28499999999999998</v>
      </c>
      <c r="AS48" s="21"/>
      <c r="AT48" s="21"/>
      <c r="AU48" s="21"/>
      <c r="AV48" s="21"/>
      <c r="AW48" s="21"/>
      <c r="AX48" s="21"/>
      <c r="AY48" s="21"/>
      <c r="AZ48" s="21"/>
      <c r="BA48" s="21"/>
      <c r="BB48" s="21"/>
      <c r="BC48" s="21"/>
      <c r="BD48" s="21"/>
      <c r="BE48" s="21"/>
      <c r="BF48" s="21"/>
      <c r="BG48" s="21"/>
      <c r="BH48" s="21"/>
      <c r="BI48" s="21"/>
      <c r="BJ48" s="21"/>
      <c r="BK48" s="21"/>
      <c r="BL48" s="21"/>
      <c r="BM48" s="21"/>
      <c r="BN48" s="21"/>
      <c r="BO48" s="20"/>
      <c r="BP48" s="21"/>
      <c r="BQ48" s="21"/>
      <c r="BR48" s="21"/>
      <c r="BS48" s="70">
        <f t="shared" si="0"/>
        <v>590.08500000000004</v>
      </c>
      <c r="BT48" s="23">
        <v>252.09</v>
      </c>
      <c r="BU48" s="23"/>
      <c r="BV48" s="23"/>
      <c r="BW48" s="23"/>
      <c r="BX48" s="23">
        <f t="shared" si="6"/>
        <v>252.09</v>
      </c>
      <c r="BY48" s="71">
        <f t="shared" si="7"/>
        <v>70.066791343841842</v>
      </c>
      <c r="BZ48" s="41"/>
    </row>
    <row r="49" spans="1:78" ht="69" customHeight="1" x14ac:dyDescent="0.25">
      <c r="A49" s="33" t="s">
        <v>53</v>
      </c>
      <c r="B49" s="26" t="s">
        <v>106</v>
      </c>
      <c r="C49" s="84" t="s">
        <v>171</v>
      </c>
      <c r="D49" s="25">
        <v>79081</v>
      </c>
      <c r="E49" s="51">
        <v>5327</v>
      </c>
      <c r="F49" s="51"/>
      <c r="G49" s="21"/>
      <c r="H49" s="21"/>
      <c r="I49" s="21">
        <v>642.04</v>
      </c>
      <c r="J49" s="21"/>
      <c r="K49" s="21">
        <v>59.3</v>
      </c>
      <c r="L49" s="21">
        <v>94.775000000000006</v>
      </c>
      <c r="M49" s="21">
        <v>86.46</v>
      </c>
      <c r="N49" s="21">
        <v>136.84</v>
      </c>
      <c r="O49" s="21">
        <v>115.71</v>
      </c>
      <c r="P49" s="21"/>
      <c r="Q49" s="21"/>
      <c r="R49" s="21">
        <v>12.1</v>
      </c>
      <c r="S49" s="21"/>
      <c r="T49" s="21"/>
      <c r="U49" s="21"/>
      <c r="V49" s="21"/>
      <c r="W49" s="21"/>
      <c r="X49" s="21"/>
      <c r="Y49" s="21">
        <v>23.82</v>
      </c>
      <c r="Z49" s="21">
        <v>61.81</v>
      </c>
      <c r="AA49" s="21"/>
      <c r="AB49" s="21"/>
      <c r="AC49" s="20">
        <v>158.97999999999999</v>
      </c>
      <c r="AD49" s="21"/>
      <c r="AE49" s="21"/>
      <c r="AF49" s="21"/>
      <c r="AG49" s="21">
        <v>8.7799999999999994</v>
      </c>
      <c r="AH49" s="21"/>
      <c r="AI49" s="21"/>
      <c r="AJ49" s="21"/>
      <c r="AK49" s="21"/>
      <c r="AL49" s="21"/>
      <c r="AM49" s="21"/>
      <c r="AN49" s="21"/>
      <c r="AO49" s="21"/>
      <c r="AP49" s="21">
        <v>1.9950000000000001</v>
      </c>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0"/>
      <c r="BP49" s="21"/>
      <c r="BQ49" s="21"/>
      <c r="BR49" s="21"/>
      <c r="BS49" s="70">
        <f t="shared" si="0"/>
        <v>1402.6099999999997</v>
      </c>
      <c r="BT49" s="23">
        <v>1025.47</v>
      </c>
      <c r="BU49" s="23"/>
      <c r="BV49" s="23"/>
      <c r="BW49" s="23"/>
      <c r="BX49" s="23">
        <f t="shared" si="6"/>
        <v>1025.47</v>
      </c>
      <c r="BY49" s="71">
        <f t="shared" si="7"/>
        <v>57.766218575994188</v>
      </c>
      <c r="BZ49" s="41"/>
    </row>
    <row r="50" spans="1:78" ht="57.2" customHeight="1" x14ac:dyDescent="0.25">
      <c r="A50" s="33" t="s">
        <v>53</v>
      </c>
      <c r="B50" s="26" t="s">
        <v>106</v>
      </c>
      <c r="C50" s="84" t="s">
        <v>149</v>
      </c>
      <c r="D50" s="25">
        <v>79083</v>
      </c>
      <c r="E50" s="51">
        <v>840</v>
      </c>
      <c r="F50" s="51"/>
      <c r="G50" s="21"/>
      <c r="H50" s="21"/>
      <c r="I50" s="21">
        <v>50.66</v>
      </c>
      <c r="J50" s="21"/>
      <c r="K50" s="21"/>
      <c r="L50" s="21">
        <v>13.26</v>
      </c>
      <c r="M50" s="21"/>
      <c r="N50" s="21"/>
      <c r="O50" s="21"/>
      <c r="P50" s="21"/>
      <c r="Q50" s="21"/>
      <c r="R50" s="21"/>
      <c r="S50" s="21"/>
      <c r="T50" s="21"/>
      <c r="U50" s="21"/>
      <c r="V50" s="21"/>
      <c r="W50" s="21"/>
      <c r="X50" s="21"/>
      <c r="Y50" s="21"/>
      <c r="Z50" s="21"/>
      <c r="AA50" s="21"/>
      <c r="AB50" s="21"/>
      <c r="AC50" s="20">
        <v>7.59</v>
      </c>
      <c r="AD50" s="21"/>
      <c r="AE50" s="21"/>
      <c r="AF50" s="21"/>
      <c r="AG50" s="21">
        <v>35.520000000000003</v>
      </c>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0"/>
      <c r="BP50" s="21"/>
      <c r="BQ50" s="21"/>
      <c r="BR50" s="21"/>
      <c r="BS50" s="70">
        <f t="shared" si="0"/>
        <v>107.03</v>
      </c>
      <c r="BT50" s="23">
        <v>79.64</v>
      </c>
      <c r="BU50" s="23"/>
      <c r="BV50" s="23"/>
      <c r="BW50" s="23"/>
      <c r="BX50" s="23">
        <f t="shared" si="6"/>
        <v>79.64</v>
      </c>
      <c r="BY50" s="71">
        <f t="shared" si="7"/>
        <v>57.33647613435474</v>
      </c>
      <c r="BZ50" s="89"/>
    </row>
    <row r="51" spans="1:78" ht="63.2" customHeight="1" x14ac:dyDescent="0.25">
      <c r="A51" s="151" t="s">
        <v>53</v>
      </c>
      <c r="B51" s="151" t="s">
        <v>106</v>
      </c>
      <c r="C51" s="173" t="s">
        <v>150</v>
      </c>
      <c r="D51" s="152">
        <v>79087</v>
      </c>
      <c r="E51" s="153">
        <v>4742</v>
      </c>
      <c r="F51" s="154"/>
      <c r="G51" s="154"/>
      <c r="H51" s="154"/>
      <c r="I51" s="183">
        <v>166.12</v>
      </c>
      <c r="J51" s="154"/>
      <c r="K51" s="154"/>
      <c r="L51" s="183">
        <v>27.15</v>
      </c>
      <c r="M51" s="183">
        <v>2.0499999999999998</v>
      </c>
      <c r="N51" s="183">
        <v>25.38</v>
      </c>
      <c r="O51" s="154"/>
      <c r="P51" s="154"/>
      <c r="Q51" s="154"/>
      <c r="R51" s="154"/>
      <c r="S51" s="154"/>
      <c r="T51" s="183">
        <v>2.25</v>
      </c>
      <c r="U51" s="154"/>
      <c r="V51" s="154"/>
      <c r="W51" s="154"/>
      <c r="X51" s="154"/>
      <c r="Y51" s="154"/>
      <c r="Z51" s="183">
        <v>11.9</v>
      </c>
      <c r="AA51" s="154"/>
      <c r="AB51" s="154"/>
      <c r="AC51" s="183">
        <v>35.76</v>
      </c>
      <c r="AD51" s="154"/>
      <c r="AE51" s="154"/>
      <c r="AF51" s="154"/>
      <c r="AG51" s="183">
        <v>25.16</v>
      </c>
      <c r="AH51" s="154"/>
      <c r="AI51" s="154"/>
      <c r="AJ51" s="154"/>
      <c r="AK51" s="154"/>
      <c r="AL51" s="154"/>
      <c r="AM51" s="154"/>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c r="BO51" s="154"/>
      <c r="BP51" s="154"/>
      <c r="BQ51" s="154"/>
      <c r="BR51" s="154"/>
      <c r="BS51" s="154">
        <f>SUM(G51:BR51)</f>
        <v>295.77000000000004</v>
      </c>
      <c r="BT51" s="156">
        <v>1412.18</v>
      </c>
      <c r="BU51" s="156"/>
      <c r="BV51" s="156"/>
      <c r="BW51" s="156"/>
      <c r="BX51" s="156">
        <f>BT51+BU51+BV51+BW51</f>
        <v>1412.18</v>
      </c>
      <c r="BY51" s="156">
        <f>BS51/(BS51+BX51)*100</f>
        <v>17.317251675985833</v>
      </c>
      <c r="BZ51" s="156"/>
    </row>
    <row r="52" spans="1:78" ht="59.25" customHeight="1" x14ac:dyDescent="0.25">
      <c r="A52" s="33" t="s">
        <v>53</v>
      </c>
      <c r="B52" s="26" t="s">
        <v>106</v>
      </c>
      <c r="C52" s="84" t="s">
        <v>172</v>
      </c>
      <c r="D52" s="25">
        <v>79088</v>
      </c>
      <c r="E52" s="51">
        <v>540</v>
      </c>
      <c r="F52" s="51"/>
      <c r="G52" s="21"/>
      <c r="H52" s="21"/>
      <c r="I52" s="21"/>
      <c r="J52" s="21"/>
      <c r="K52" s="21"/>
      <c r="L52" s="21">
        <v>3.32</v>
      </c>
      <c r="M52" s="21"/>
      <c r="N52" s="72"/>
      <c r="O52" s="77"/>
      <c r="P52" s="21"/>
      <c r="Q52" s="21"/>
      <c r="R52" s="76">
        <v>0.6</v>
      </c>
      <c r="S52" s="21"/>
      <c r="T52" s="21"/>
      <c r="U52" s="21">
        <v>2.88</v>
      </c>
      <c r="V52" s="21">
        <v>3.76</v>
      </c>
      <c r="W52" s="78"/>
      <c r="X52" s="21"/>
      <c r="Y52" s="21"/>
      <c r="Z52" s="21"/>
      <c r="AA52" s="21"/>
      <c r="AB52" s="21"/>
      <c r="AC52" s="20">
        <v>12.73</v>
      </c>
      <c r="AD52" s="40"/>
      <c r="AE52" s="21"/>
      <c r="AF52" s="21"/>
      <c r="AG52" s="21">
        <v>25.09</v>
      </c>
      <c r="AH52" s="49"/>
      <c r="AI52" s="21"/>
      <c r="AJ52" s="21"/>
      <c r="AK52" s="21"/>
      <c r="AL52" s="21"/>
      <c r="AM52" s="21"/>
      <c r="AN52" s="21"/>
      <c r="AO52" s="21"/>
      <c r="AP52" s="21">
        <v>2.5</v>
      </c>
      <c r="AQ52" s="21"/>
      <c r="AR52" s="80"/>
      <c r="AS52" s="80"/>
      <c r="AT52" s="80"/>
      <c r="AU52" s="81"/>
      <c r="AV52" s="80"/>
      <c r="AW52" s="80"/>
      <c r="AX52" s="80"/>
      <c r="AY52" s="80"/>
      <c r="AZ52" s="80"/>
      <c r="BA52" s="80"/>
      <c r="BB52" s="80"/>
      <c r="BC52" s="80"/>
      <c r="BD52" s="80"/>
      <c r="BE52" s="80"/>
      <c r="BF52" s="80"/>
      <c r="BG52" s="80"/>
      <c r="BH52" s="80"/>
      <c r="BI52" s="80"/>
      <c r="BJ52" s="80"/>
      <c r="BK52" s="80"/>
      <c r="BL52" s="80"/>
      <c r="BM52" s="80"/>
      <c r="BN52" s="80"/>
      <c r="BO52" s="20"/>
      <c r="BP52" s="80"/>
      <c r="BQ52" s="80"/>
      <c r="BR52" s="80"/>
      <c r="BS52" s="70">
        <f t="shared" si="0"/>
        <v>50.879999999999995</v>
      </c>
      <c r="BT52" s="23">
        <v>82.78</v>
      </c>
      <c r="BU52" s="23"/>
      <c r="BV52" s="23"/>
      <c r="BW52" s="23"/>
      <c r="BX52" s="23">
        <f t="shared" si="6"/>
        <v>82.78</v>
      </c>
      <c r="BY52" s="71">
        <f t="shared" si="7"/>
        <v>38.066736495585815</v>
      </c>
      <c r="BZ52" s="41"/>
    </row>
    <row r="53" spans="1:78" ht="55.5" customHeight="1" x14ac:dyDescent="0.25">
      <c r="A53" s="33" t="s">
        <v>53</v>
      </c>
      <c r="B53" s="26" t="s">
        <v>106</v>
      </c>
      <c r="C53" s="84" t="s">
        <v>173</v>
      </c>
      <c r="D53" s="25">
        <v>79089</v>
      </c>
      <c r="E53" s="51">
        <v>1189</v>
      </c>
      <c r="F53" s="51"/>
      <c r="G53" s="74"/>
      <c r="H53" s="74"/>
      <c r="I53" s="21"/>
      <c r="J53" s="21"/>
      <c r="K53" s="21"/>
      <c r="L53" s="21">
        <v>33.54</v>
      </c>
      <c r="M53" s="21"/>
      <c r="N53" s="20">
        <v>25.41</v>
      </c>
      <c r="O53" s="76">
        <v>0.36</v>
      </c>
      <c r="P53" s="21"/>
      <c r="Q53" s="21"/>
      <c r="R53" s="77"/>
      <c r="S53" s="21"/>
      <c r="T53" s="21"/>
      <c r="U53" s="21"/>
      <c r="V53" s="21"/>
      <c r="W53" s="21"/>
      <c r="X53" s="21"/>
      <c r="Y53" s="21"/>
      <c r="Z53" s="21"/>
      <c r="AA53" s="21"/>
      <c r="AB53" s="21"/>
      <c r="AC53" s="20"/>
      <c r="AD53" s="21"/>
      <c r="AE53" s="21"/>
      <c r="AF53" s="21"/>
      <c r="AG53" s="21">
        <v>38.17</v>
      </c>
      <c r="AH53" s="49"/>
      <c r="AI53" s="21"/>
      <c r="AJ53" s="21"/>
      <c r="AK53" s="21"/>
      <c r="AL53" s="21"/>
      <c r="AM53" s="21"/>
      <c r="AN53" s="21"/>
      <c r="AO53" s="21"/>
      <c r="AP53" s="21"/>
      <c r="AQ53" s="21"/>
      <c r="AR53" s="80"/>
      <c r="AS53" s="80"/>
      <c r="AT53" s="80"/>
      <c r="AU53" s="81"/>
      <c r="AV53" s="80"/>
      <c r="AW53" s="80"/>
      <c r="AX53" s="80"/>
      <c r="AY53" s="80"/>
      <c r="AZ53" s="80"/>
      <c r="BA53" s="80"/>
      <c r="BB53" s="80"/>
      <c r="BC53" s="80"/>
      <c r="BD53" s="80"/>
      <c r="BE53" s="80"/>
      <c r="BF53" s="80"/>
      <c r="BG53" s="80"/>
      <c r="BH53" s="80"/>
      <c r="BI53" s="80"/>
      <c r="BJ53" s="80"/>
      <c r="BK53" s="80"/>
      <c r="BL53" s="80"/>
      <c r="BM53" s="80"/>
      <c r="BN53" s="80"/>
      <c r="BO53" s="20"/>
      <c r="BP53" s="80"/>
      <c r="BQ53" s="80"/>
      <c r="BR53" s="80"/>
      <c r="BS53" s="70">
        <f t="shared" si="0"/>
        <v>97.48</v>
      </c>
      <c r="BT53" s="23">
        <v>300.61</v>
      </c>
      <c r="BU53" s="23"/>
      <c r="BV53" s="23"/>
      <c r="BW53" s="23"/>
      <c r="BX53" s="23">
        <f t="shared" si="6"/>
        <v>300.61</v>
      </c>
      <c r="BY53" s="71">
        <f t="shared" si="7"/>
        <v>24.486925067195859</v>
      </c>
      <c r="BZ53" s="41"/>
    </row>
    <row r="54" spans="1:78" ht="54.75" customHeight="1" x14ac:dyDescent="0.25">
      <c r="A54" s="33" t="s">
        <v>53</v>
      </c>
      <c r="B54" s="26" t="s">
        <v>106</v>
      </c>
      <c r="C54" s="83" t="s">
        <v>538</v>
      </c>
      <c r="D54" s="25">
        <v>79092</v>
      </c>
      <c r="E54" s="51">
        <v>2072</v>
      </c>
      <c r="F54" s="237" t="s">
        <v>536</v>
      </c>
      <c r="G54" s="238"/>
      <c r="H54" s="238"/>
      <c r="I54" s="238"/>
      <c r="J54" s="238"/>
      <c r="K54" s="238"/>
      <c r="L54" s="238"/>
      <c r="M54" s="238"/>
      <c r="N54" s="238"/>
      <c r="O54" s="238"/>
      <c r="P54" s="238"/>
      <c r="Q54" s="238"/>
      <c r="R54" s="238"/>
      <c r="S54" s="238"/>
      <c r="T54" s="238"/>
      <c r="U54" s="238"/>
      <c r="V54" s="238"/>
      <c r="W54" s="238"/>
      <c r="X54" s="238"/>
      <c r="Y54" s="238"/>
      <c r="Z54" s="238"/>
      <c r="AA54" s="238"/>
      <c r="AB54" s="238"/>
      <c r="AC54" s="238"/>
      <c r="AD54" s="238"/>
      <c r="AE54" s="238"/>
      <c r="AF54" s="238"/>
      <c r="AG54" s="238"/>
      <c r="AH54" s="238"/>
      <c r="AI54" s="238"/>
      <c r="AJ54" s="238"/>
      <c r="AK54" s="238"/>
      <c r="AL54" s="238"/>
      <c r="AM54" s="238"/>
      <c r="AN54" s="238"/>
      <c r="AO54" s="238"/>
      <c r="AP54" s="238"/>
      <c r="AQ54" s="238"/>
      <c r="AR54" s="238"/>
      <c r="AS54" s="238"/>
      <c r="AT54" s="238"/>
      <c r="AU54" s="238"/>
      <c r="AV54" s="238"/>
      <c r="AW54" s="238"/>
      <c r="AX54" s="238"/>
      <c r="AY54" s="238"/>
      <c r="AZ54" s="238"/>
      <c r="BA54" s="238"/>
      <c r="BB54" s="238"/>
      <c r="BC54" s="238"/>
      <c r="BD54" s="238"/>
      <c r="BE54" s="238"/>
      <c r="BF54" s="238"/>
      <c r="BG54" s="238"/>
      <c r="BH54" s="238"/>
      <c r="BI54" s="238"/>
      <c r="BJ54" s="238"/>
      <c r="BK54" s="238"/>
      <c r="BL54" s="238"/>
      <c r="BM54" s="238"/>
      <c r="BN54" s="238"/>
      <c r="BO54" s="238"/>
      <c r="BP54" s="238"/>
      <c r="BQ54" s="238"/>
      <c r="BR54" s="239"/>
      <c r="BS54" s="70">
        <f t="shared" si="0"/>
        <v>0</v>
      </c>
      <c r="BT54" s="23"/>
      <c r="BU54" s="23"/>
      <c r="BV54" s="23"/>
      <c r="BW54" s="23"/>
      <c r="BX54" s="23">
        <f t="shared" si="6"/>
        <v>0</v>
      </c>
      <c r="BY54" s="71" t="e">
        <f t="shared" si="7"/>
        <v>#DIV/0!</v>
      </c>
      <c r="BZ54" s="41"/>
    </row>
    <row r="55" spans="1:78" ht="51.75" customHeight="1" x14ac:dyDescent="0.25">
      <c r="A55" s="33" t="s">
        <v>53</v>
      </c>
      <c r="B55" s="26" t="s">
        <v>106</v>
      </c>
      <c r="C55" s="83" t="s">
        <v>174</v>
      </c>
      <c r="D55" s="25">
        <v>79084</v>
      </c>
      <c r="E55" s="51">
        <v>1136</v>
      </c>
      <c r="F55" s="237" t="s">
        <v>536</v>
      </c>
      <c r="G55" s="238"/>
      <c r="H55" s="238"/>
      <c r="I55" s="238"/>
      <c r="J55" s="238"/>
      <c r="K55" s="238"/>
      <c r="L55" s="238"/>
      <c r="M55" s="238"/>
      <c r="N55" s="238"/>
      <c r="O55" s="238"/>
      <c r="P55" s="238"/>
      <c r="Q55" s="238"/>
      <c r="R55" s="238"/>
      <c r="S55" s="238"/>
      <c r="T55" s="238"/>
      <c r="U55" s="238"/>
      <c r="V55" s="238"/>
      <c r="W55" s="238"/>
      <c r="X55" s="238"/>
      <c r="Y55" s="238"/>
      <c r="Z55" s="238"/>
      <c r="AA55" s="238"/>
      <c r="AB55" s="238"/>
      <c r="AC55" s="238"/>
      <c r="AD55" s="238"/>
      <c r="AE55" s="238"/>
      <c r="AF55" s="238"/>
      <c r="AG55" s="238"/>
      <c r="AH55" s="238"/>
      <c r="AI55" s="238"/>
      <c r="AJ55" s="238"/>
      <c r="AK55" s="238"/>
      <c r="AL55" s="238"/>
      <c r="AM55" s="238"/>
      <c r="AN55" s="238"/>
      <c r="AO55" s="238"/>
      <c r="AP55" s="238"/>
      <c r="AQ55" s="238"/>
      <c r="AR55" s="238"/>
      <c r="AS55" s="238"/>
      <c r="AT55" s="238"/>
      <c r="AU55" s="238"/>
      <c r="AV55" s="238"/>
      <c r="AW55" s="238"/>
      <c r="AX55" s="238"/>
      <c r="AY55" s="238"/>
      <c r="AZ55" s="238"/>
      <c r="BA55" s="238"/>
      <c r="BB55" s="238"/>
      <c r="BC55" s="238"/>
      <c r="BD55" s="238"/>
      <c r="BE55" s="238"/>
      <c r="BF55" s="238"/>
      <c r="BG55" s="238"/>
      <c r="BH55" s="238"/>
      <c r="BI55" s="238"/>
      <c r="BJ55" s="238"/>
      <c r="BK55" s="238"/>
      <c r="BL55" s="238"/>
      <c r="BM55" s="238"/>
      <c r="BN55" s="238"/>
      <c r="BO55" s="238"/>
      <c r="BP55" s="238"/>
      <c r="BQ55" s="238"/>
      <c r="BR55" s="239"/>
      <c r="BS55" s="70">
        <f t="shared" si="0"/>
        <v>0</v>
      </c>
      <c r="BT55" s="23">
        <v>399.51</v>
      </c>
      <c r="BU55" s="23"/>
      <c r="BV55" s="23"/>
      <c r="BW55" s="23"/>
      <c r="BX55" s="23">
        <f t="shared" si="6"/>
        <v>399.51</v>
      </c>
      <c r="BY55" s="71">
        <f t="shared" si="7"/>
        <v>0</v>
      </c>
      <c r="BZ55" s="41"/>
    </row>
    <row r="56" spans="1:78" ht="53.45" customHeight="1" x14ac:dyDescent="0.25">
      <c r="A56" s="33" t="s">
        <v>53</v>
      </c>
      <c r="B56" s="26" t="s">
        <v>106</v>
      </c>
      <c r="C56" s="84" t="s">
        <v>119</v>
      </c>
      <c r="D56" s="25">
        <v>79095</v>
      </c>
      <c r="E56" s="51">
        <v>2594</v>
      </c>
      <c r="F56" s="51"/>
      <c r="G56" s="21"/>
      <c r="H56" s="21"/>
      <c r="I56" s="21">
        <v>164.24</v>
      </c>
      <c r="J56" s="21"/>
      <c r="K56" s="21"/>
      <c r="L56" s="21">
        <v>1.94</v>
      </c>
      <c r="M56" s="21">
        <v>48.381</v>
      </c>
      <c r="N56" s="21">
        <v>39.006</v>
      </c>
      <c r="O56" s="21">
        <v>39.954999999999998</v>
      </c>
      <c r="P56" s="21"/>
      <c r="Q56" s="21"/>
      <c r="R56" s="21">
        <v>1.32</v>
      </c>
      <c r="S56" s="21"/>
      <c r="T56" s="21">
        <v>6.835</v>
      </c>
      <c r="U56" s="21">
        <v>4.2300000000000004</v>
      </c>
      <c r="V56" s="21">
        <v>8.3699999999999992</v>
      </c>
      <c r="W56" s="21"/>
      <c r="X56" s="21"/>
      <c r="Y56" s="21"/>
      <c r="Z56" s="21">
        <v>5.03</v>
      </c>
      <c r="AA56" s="21"/>
      <c r="AB56" s="21"/>
      <c r="AC56" s="20">
        <v>23.105</v>
      </c>
      <c r="AD56" s="21"/>
      <c r="AE56" s="21"/>
      <c r="AF56" s="21"/>
      <c r="AG56" s="21">
        <v>9.86</v>
      </c>
      <c r="AH56" s="21"/>
      <c r="AI56" s="21"/>
      <c r="AJ56" s="21"/>
      <c r="AK56" s="21"/>
      <c r="AL56" s="21"/>
      <c r="AM56" s="21"/>
      <c r="AN56" s="21"/>
      <c r="AO56" s="21"/>
      <c r="AP56" s="21">
        <v>0.33800000000000002</v>
      </c>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0"/>
      <c r="BP56" s="21"/>
      <c r="BQ56" s="21"/>
      <c r="BR56" s="21"/>
      <c r="BS56" s="70">
        <f t="shared" si="0"/>
        <v>352.61</v>
      </c>
      <c r="BT56" s="23">
        <v>323.61</v>
      </c>
      <c r="BU56" s="23"/>
      <c r="BV56" s="23"/>
      <c r="BW56" s="23"/>
      <c r="BX56" s="23">
        <f t="shared" si="6"/>
        <v>323.61</v>
      </c>
      <c r="BY56" s="71">
        <f t="shared" si="7"/>
        <v>52.144272574014373</v>
      </c>
      <c r="BZ56" s="89"/>
    </row>
    <row r="57" spans="1:78" ht="70.5" customHeight="1" x14ac:dyDescent="0.25">
      <c r="A57" s="151" t="s">
        <v>53</v>
      </c>
      <c r="B57" s="151" t="s">
        <v>106</v>
      </c>
      <c r="C57" s="173" t="s">
        <v>151</v>
      </c>
      <c r="D57" s="152">
        <v>79086</v>
      </c>
      <c r="E57" s="153">
        <v>2609</v>
      </c>
      <c r="F57" s="211">
        <v>67</v>
      </c>
      <c r="G57" s="183">
        <v>13.811999999999999</v>
      </c>
      <c r="H57" s="154"/>
      <c r="I57" s="183">
        <v>184.62</v>
      </c>
      <c r="J57" s="154"/>
      <c r="K57" s="154"/>
      <c r="L57" s="183">
        <v>1.06</v>
      </c>
      <c r="M57" s="183">
        <v>61.82</v>
      </c>
      <c r="N57" s="183">
        <v>25.28</v>
      </c>
      <c r="O57" s="183">
        <v>34.46</v>
      </c>
      <c r="P57" s="154"/>
      <c r="Q57" s="154"/>
      <c r="R57" s="183">
        <v>3.24</v>
      </c>
      <c r="S57" s="154"/>
      <c r="T57" s="154"/>
      <c r="U57" s="154"/>
      <c r="V57" s="154"/>
      <c r="W57" s="154"/>
      <c r="X57" s="154"/>
      <c r="Y57" s="154"/>
      <c r="Z57" s="154"/>
      <c r="AA57" s="154"/>
      <c r="AB57" s="154"/>
      <c r="AC57" s="183">
        <v>36.22</v>
      </c>
      <c r="AD57" s="154"/>
      <c r="AE57" s="154"/>
      <c r="AF57" s="154"/>
      <c r="AG57" s="183">
        <v>59.55</v>
      </c>
      <c r="AH57" s="154"/>
      <c r="AI57" s="183">
        <v>0.11</v>
      </c>
      <c r="AJ57" s="154"/>
      <c r="AK57" s="154"/>
      <c r="AL57" s="154"/>
      <c r="AM57" s="183">
        <v>0.04</v>
      </c>
      <c r="AN57" s="154"/>
      <c r="AO57" s="154"/>
      <c r="AP57" s="183">
        <v>1.94</v>
      </c>
      <c r="AQ57" s="154"/>
      <c r="AR57" s="154"/>
      <c r="AS57" s="154"/>
      <c r="AT57" s="154"/>
      <c r="AU57" s="154"/>
      <c r="AV57" s="154"/>
      <c r="AW57" s="154"/>
      <c r="AX57" s="154"/>
      <c r="AY57" s="154"/>
      <c r="AZ57" s="154"/>
      <c r="BA57" s="154"/>
      <c r="BB57" s="154"/>
      <c r="BC57" s="154"/>
      <c r="BD57" s="154"/>
      <c r="BE57" s="154"/>
      <c r="BF57" s="154"/>
      <c r="BG57" s="154"/>
      <c r="BH57" s="154"/>
      <c r="BI57" s="154"/>
      <c r="BJ57" s="154"/>
      <c r="BK57" s="154"/>
      <c r="BL57" s="154"/>
      <c r="BM57" s="154"/>
      <c r="BN57" s="154"/>
      <c r="BO57" s="154"/>
      <c r="BP57" s="154"/>
      <c r="BQ57" s="154"/>
      <c r="BR57" s="154"/>
      <c r="BS57" s="154">
        <f t="shared" ref="BS57" si="9">SUM(G57:BR57)</f>
        <v>422.15199999999999</v>
      </c>
      <c r="BT57" s="156">
        <v>272.45</v>
      </c>
      <c r="BU57" s="156"/>
      <c r="BV57" s="156"/>
      <c r="BW57" s="156"/>
      <c r="BX57" s="156">
        <f t="shared" si="6"/>
        <v>272.45</v>
      </c>
      <c r="BY57" s="156">
        <f t="shared" si="7"/>
        <v>60.776099118631969</v>
      </c>
      <c r="BZ57" s="156"/>
    </row>
    <row r="58" spans="1:78" ht="57.2" customHeight="1" x14ac:dyDescent="0.25">
      <c r="A58" s="33" t="s">
        <v>53</v>
      </c>
      <c r="B58" s="26" t="s">
        <v>106</v>
      </c>
      <c r="C58" s="84" t="s">
        <v>152</v>
      </c>
      <c r="D58" s="25">
        <v>79099</v>
      </c>
      <c r="E58" s="51">
        <v>2134</v>
      </c>
      <c r="F58" s="51"/>
      <c r="G58" s="21"/>
      <c r="H58" s="21"/>
      <c r="I58" s="21">
        <v>126.04</v>
      </c>
      <c r="J58" s="21"/>
      <c r="K58" s="21"/>
      <c r="L58" s="21">
        <v>35</v>
      </c>
      <c r="M58" s="21">
        <v>0.36</v>
      </c>
      <c r="N58" s="21"/>
      <c r="O58" s="21"/>
      <c r="P58" s="21"/>
      <c r="Q58" s="21"/>
      <c r="R58" s="21">
        <v>3.36</v>
      </c>
      <c r="S58" s="21"/>
      <c r="T58" s="21"/>
      <c r="U58" s="21"/>
      <c r="V58" s="21"/>
      <c r="W58" s="21"/>
      <c r="X58" s="21"/>
      <c r="Y58" s="21"/>
      <c r="Z58" s="21"/>
      <c r="AA58" s="21"/>
      <c r="AB58" s="21"/>
      <c r="AC58" s="20">
        <v>51.48</v>
      </c>
      <c r="AD58" s="21"/>
      <c r="AE58" s="21"/>
      <c r="AF58" s="21"/>
      <c r="AG58" s="21">
        <v>97.86</v>
      </c>
      <c r="AH58" s="21"/>
      <c r="AI58" s="21"/>
      <c r="AJ58" s="21"/>
      <c r="AK58" s="21"/>
      <c r="AL58" s="21"/>
      <c r="AM58" s="21"/>
      <c r="AN58" s="21"/>
      <c r="AO58" s="21"/>
      <c r="AP58" s="21">
        <v>0.48</v>
      </c>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0"/>
      <c r="BP58" s="21"/>
      <c r="BQ58" s="21"/>
      <c r="BR58" s="21"/>
      <c r="BS58" s="70">
        <f t="shared" si="0"/>
        <v>314.58000000000004</v>
      </c>
      <c r="BT58" s="23">
        <v>192.5</v>
      </c>
      <c r="BU58" s="23"/>
      <c r="BV58" s="23"/>
      <c r="BW58" s="23"/>
      <c r="BX58" s="23">
        <f t="shared" si="6"/>
        <v>192.5</v>
      </c>
      <c r="BY58" s="71">
        <f t="shared" si="7"/>
        <v>62.037548315847602</v>
      </c>
      <c r="BZ58" s="41"/>
    </row>
    <row r="59" spans="1:78" ht="84.75" customHeight="1" x14ac:dyDescent="0.25">
      <c r="A59" s="33" t="s">
        <v>53</v>
      </c>
      <c r="B59" s="26" t="s">
        <v>106</v>
      </c>
      <c r="C59" s="82" t="s">
        <v>175</v>
      </c>
      <c r="D59" s="25">
        <v>79118</v>
      </c>
      <c r="E59" s="51">
        <v>1900</v>
      </c>
      <c r="F59" s="51"/>
      <c r="G59" s="74"/>
      <c r="H59" s="74"/>
      <c r="I59" s="21">
        <v>132.74</v>
      </c>
      <c r="J59" s="21"/>
      <c r="K59" s="21"/>
      <c r="L59" s="21">
        <v>92.7</v>
      </c>
      <c r="M59" s="21">
        <v>19.100000000000001</v>
      </c>
      <c r="N59" s="72"/>
      <c r="O59" s="76"/>
      <c r="P59" s="21"/>
      <c r="Q59" s="21"/>
      <c r="R59" s="76">
        <v>4.91</v>
      </c>
      <c r="S59" s="21"/>
      <c r="T59" s="21">
        <v>3.93</v>
      </c>
      <c r="U59" s="21"/>
      <c r="V59" s="21"/>
      <c r="W59" s="21"/>
      <c r="X59" s="21"/>
      <c r="Y59" s="21"/>
      <c r="Z59" s="21"/>
      <c r="AA59" s="21"/>
      <c r="AB59" s="21"/>
      <c r="AC59" s="20">
        <v>58.46</v>
      </c>
      <c r="AD59" s="21"/>
      <c r="AE59" s="21"/>
      <c r="AF59" s="21"/>
      <c r="AG59" s="21">
        <v>132.12</v>
      </c>
      <c r="AH59" s="49"/>
      <c r="AI59" s="21"/>
      <c r="AJ59" s="21"/>
      <c r="AK59" s="21"/>
      <c r="AL59" s="21"/>
      <c r="AM59" s="21"/>
      <c r="AN59" s="21"/>
      <c r="AO59" s="21"/>
      <c r="AP59" s="21">
        <v>0.47</v>
      </c>
      <c r="AQ59" s="21"/>
      <c r="AR59" s="21">
        <v>5.46</v>
      </c>
      <c r="AS59" s="21"/>
      <c r="AT59" s="21"/>
      <c r="AU59" s="21"/>
      <c r="AV59" s="21"/>
      <c r="AW59" s="21"/>
      <c r="AX59" s="21"/>
      <c r="AY59" s="21"/>
      <c r="AZ59" s="21"/>
      <c r="BA59" s="21"/>
      <c r="BB59" s="21"/>
      <c r="BC59" s="21"/>
      <c r="BD59" s="21"/>
      <c r="BE59" s="21"/>
      <c r="BF59" s="21"/>
      <c r="BG59" s="21"/>
      <c r="BH59" s="21"/>
      <c r="BI59" s="21"/>
      <c r="BJ59" s="21"/>
      <c r="BK59" s="21"/>
      <c r="BL59" s="21"/>
      <c r="BM59" s="21"/>
      <c r="BN59" s="21"/>
      <c r="BO59" s="20"/>
      <c r="BP59" s="21"/>
      <c r="BQ59" s="21"/>
      <c r="BR59" s="21"/>
      <c r="BS59" s="70">
        <f t="shared" si="0"/>
        <v>449.89</v>
      </c>
      <c r="BT59" s="23">
        <v>531.51</v>
      </c>
      <c r="BU59" s="23"/>
      <c r="BV59" s="23"/>
      <c r="BW59" s="23"/>
      <c r="BX59" s="23">
        <f t="shared" si="6"/>
        <v>531.51</v>
      </c>
      <c r="BY59" s="71">
        <f t="shared" si="7"/>
        <v>45.841654778887303</v>
      </c>
      <c r="BZ59" s="41"/>
    </row>
    <row r="60" spans="1:78" ht="58.7" customHeight="1" x14ac:dyDescent="0.25">
      <c r="A60" s="33" t="s">
        <v>53</v>
      </c>
      <c r="B60" s="26" t="s">
        <v>106</v>
      </c>
      <c r="C60" s="84" t="s">
        <v>120</v>
      </c>
      <c r="D60" s="25">
        <v>79108</v>
      </c>
      <c r="E60" s="51">
        <v>731</v>
      </c>
      <c r="F60" s="51"/>
      <c r="G60" s="77"/>
      <c r="H60" s="77"/>
      <c r="I60" s="76">
        <v>70.599999999999994</v>
      </c>
      <c r="J60" s="77"/>
      <c r="K60" s="77"/>
      <c r="L60" s="76">
        <v>13.81</v>
      </c>
      <c r="M60" s="76">
        <v>1.47</v>
      </c>
      <c r="N60" s="76">
        <v>22.62</v>
      </c>
      <c r="O60" s="76">
        <v>11.69</v>
      </c>
      <c r="P60" s="77"/>
      <c r="Q60" s="77"/>
      <c r="R60" s="77"/>
      <c r="S60" s="77"/>
      <c r="T60" s="77"/>
      <c r="U60" s="77"/>
      <c r="V60" s="77"/>
      <c r="W60" s="77"/>
      <c r="X60" s="77"/>
      <c r="Y60" s="77"/>
      <c r="Z60" s="76"/>
      <c r="AA60" s="76"/>
      <c r="AB60" s="76"/>
      <c r="AC60" s="20">
        <v>4.34</v>
      </c>
      <c r="AD60" s="76"/>
      <c r="AE60" s="76"/>
      <c r="AF60" s="76"/>
      <c r="AG60" s="76">
        <v>12.49</v>
      </c>
      <c r="AH60" s="76"/>
      <c r="AI60" s="76"/>
      <c r="AJ60" s="76"/>
      <c r="AK60" s="76"/>
      <c r="AL60" s="77"/>
      <c r="AM60" s="77"/>
      <c r="AN60" s="77"/>
      <c r="AO60" s="77"/>
      <c r="AP60" s="77"/>
      <c r="AQ60" s="77"/>
      <c r="AR60" s="77"/>
      <c r="AS60" s="77"/>
      <c r="AT60" s="77"/>
      <c r="AU60" s="77"/>
      <c r="AV60" s="77"/>
      <c r="AW60" s="77"/>
      <c r="AX60" s="77"/>
      <c r="AY60" s="77"/>
      <c r="AZ60" s="77"/>
      <c r="BA60" s="77"/>
      <c r="BB60" s="77"/>
      <c r="BC60" s="77"/>
      <c r="BD60" s="77"/>
      <c r="BE60" s="77"/>
      <c r="BF60" s="77"/>
      <c r="BG60" s="77"/>
      <c r="BH60" s="77"/>
      <c r="BI60" s="77"/>
      <c r="BJ60" s="77"/>
      <c r="BK60" s="77"/>
      <c r="BL60" s="77"/>
      <c r="BM60" s="77"/>
      <c r="BN60" s="77"/>
      <c r="BO60" s="20"/>
      <c r="BP60" s="77"/>
      <c r="BQ60" s="77"/>
      <c r="BR60" s="77"/>
      <c r="BS60" s="70">
        <f t="shared" si="0"/>
        <v>137.02000000000001</v>
      </c>
      <c r="BT60" s="23">
        <v>70.290000000000006</v>
      </c>
      <c r="BU60" s="23"/>
      <c r="BV60" s="23"/>
      <c r="BW60" s="23"/>
      <c r="BX60" s="23">
        <f t="shared" si="6"/>
        <v>70.290000000000006</v>
      </c>
      <c r="BY60" s="71">
        <f t="shared" si="7"/>
        <v>66.094254980464044</v>
      </c>
      <c r="BZ60" s="41"/>
    </row>
    <row r="61" spans="1:78" ht="78.75" customHeight="1" x14ac:dyDescent="0.25">
      <c r="A61" s="33" t="s">
        <v>53</v>
      </c>
      <c r="B61" s="26" t="s">
        <v>106</v>
      </c>
      <c r="C61" s="83" t="s">
        <v>153</v>
      </c>
      <c r="D61" s="25">
        <v>79110</v>
      </c>
      <c r="E61" s="51">
        <v>1546</v>
      </c>
      <c r="F61" s="237" t="s">
        <v>536</v>
      </c>
      <c r="G61" s="238"/>
      <c r="H61" s="238"/>
      <c r="I61" s="238"/>
      <c r="J61" s="238"/>
      <c r="K61" s="238"/>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38"/>
      <c r="AP61" s="238"/>
      <c r="AQ61" s="238"/>
      <c r="AR61" s="238"/>
      <c r="AS61" s="238"/>
      <c r="AT61" s="238"/>
      <c r="AU61" s="238"/>
      <c r="AV61" s="238"/>
      <c r="AW61" s="238"/>
      <c r="AX61" s="238"/>
      <c r="AY61" s="238"/>
      <c r="AZ61" s="238"/>
      <c r="BA61" s="238"/>
      <c r="BB61" s="238"/>
      <c r="BC61" s="238"/>
      <c r="BD61" s="238"/>
      <c r="BE61" s="238"/>
      <c r="BF61" s="238"/>
      <c r="BG61" s="238"/>
      <c r="BH61" s="238"/>
      <c r="BI61" s="238"/>
      <c r="BJ61" s="238"/>
      <c r="BK61" s="238"/>
      <c r="BL61" s="238"/>
      <c r="BM61" s="238"/>
      <c r="BN61" s="238"/>
      <c r="BO61" s="238"/>
      <c r="BP61" s="238"/>
      <c r="BQ61" s="238"/>
      <c r="BR61" s="239"/>
      <c r="BS61" s="70">
        <f t="shared" si="0"/>
        <v>0</v>
      </c>
      <c r="BT61" s="23">
        <v>278.24</v>
      </c>
      <c r="BU61" s="23"/>
      <c r="BV61" s="23"/>
      <c r="BW61" s="23"/>
      <c r="BX61" s="23">
        <f t="shared" si="6"/>
        <v>278.24</v>
      </c>
      <c r="BY61" s="71">
        <f t="shared" si="7"/>
        <v>0</v>
      </c>
      <c r="BZ61" s="41"/>
    </row>
    <row r="62" spans="1:78" ht="63.75" customHeight="1" x14ac:dyDescent="0.25">
      <c r="A62" s="33" t="s">
        <v>53</v>
      </c>
      <c r="B62" s="26" t="s">
        <v>106</v>
      </c>
      <c r="C62" s="84" t="s">
        <v>154</v>
      </c>
      <c r="D62" s="25">
        <v>79114</v>
      </c>
      <c r="E62" s="51">
        <v>4151</v>
      </c>
      <c r="F62" s="51"/>
      <c r="G62" s="74"/>
      <c r="H62" s="74"/>
      <c r="I62" s="21">
        <v>420.96</v>
      </c>
      <c r="J62" s="21"/>
      <c r="K62" s="21"/>
      <c r="L62" s="21">
        <v>61.53</v>
      </c>
      <c r="M62" s="21">
        <v>19.14</v>
      </c>
      <c r="N62" s="20"/>
      <c r="O62" s="76"/>
      <c r="P62" s="21"/>
      <c r="Q62" s="21"/>
      <c r="R62" s="76">
        <v>6.28</v>
      </c>
      <c r="S62" s="21"/>
      <c r="T62" s="21"/>
      <c r="U62" s="21"/>
      <c r="V62" s="21"/>
      <c r="W62" s="21"/>
      <c r="X62" s="21"/>
      <c r="Y62" s="21"/>
      <c r="Z62" s="21"/>
      <c r="AA62" s="21"/>
      <c r="AB62" s="21"/>
      <c r="AC62" s="20">
        <v>32.72</v>
      </c>
      <c r="AD62" s="21"/>
      <c r="AE62" s="21"/>
      <c r="AF62" s="21"/>
      <c r="AG62" s="21">
        <v>239.52</v>
      </c>
      <c r="AH62" s="49"/>
      <c r="AI62" s="21"/>
      <c r="AJ62" s="21"/>
      <c r="AK62" s="21"/>
      <c r="AL62" s="21"/>
      <c r="AM62" s="21"/>
      <c r="AN62" s="21"/>
      <c r="AO62" s="21"/>
      <c r="AP62" s="21">
        <v>0.90500000000000003</v>
      </c>
      <c r="AQ62" s="21"/>
      <c r="AR62" s="80"/>
      <c r="AS62" s="80"/>
      <c r="AT62" s="80"/>
      <c r="AU62" s="81"/>
      <c r="AV62" s="80"/>
      <c r="AW62" s="80"/>
      <c r="AX62" s="80"/>
      <c r="AY62" s="80"/>
      <c r="AZ62" s="80"/>
      <c r="BA62" s="80"/>
      <c r="BB62" s="80"/>
      <c r="BC62" s="80"/>
      <c r="BD62" s="80"/>
      <c r="BE62" s="80"/>
      <c r="BF62" s="80"/>
      <c r="BG62" s="80"/>
      <c r="BH62" s="80"/>
      <c r="BI62" s="80"/>
      <c r="BJ62" s="80"/>
      <c r="BK62" s="80"/>
      <c r="BL62" s="80"/>
      <c r="BM62" s="80"/>
      <c r="BN62" s="80"/>
      <c r="BO62" s="20"/>
      <c r="BP62" s="80"/>
      <c r="BQ62" s="80"/>
      <c r="BR62" s="80"/>
      <c r="BS62" s="70">
        <f t="shared" si="0"/>
        <v>781.05499999999995</v>
      </c>
      <c r="BT62" s="23">
        <v>491.18</v>
      </c>
      <c r="BU62" s="23"/>
      <c r="BV62" s="23"/>
      <c r="BW62" s="23"/>
      <c r="BX62" s="23">
        <f t="shared" si="6"/>
        <v>491.18</v>
      </c>
      <c r="BY62" s="71">
        <f t="shared" si="7"/>
        <v>61.392352827897369</v>
      </c>
      <c r="BZ62" s="41"/>
    </row>
    <row r="63" spans="1:78" ht="63" customHeight="1" x14ac:dyDescent="0.25">
      <c r="A63" s="33" t="s">
        <v>53</v>
      </c>
      <c r="B63" s="26" t="s">
        <v>106</v>
      </c>
      <c r="C63" s="84" t="s">
        <v>155</v>
      </c>
      <c r="D63" s="25">
        <v>79115</v>
      </c>
      <c r="E63" s="51">
        <v>1676</v>
      </c>
      <c r="F63" s="51"/>
      <c r="G63" s="21"/>
      <c r="H63" s="21"/>
      <c r="I63" s="21"/>
      <c r="J63" s="21"/>
      <c r="K63" s="21">
        <v>0</v>
      </c>
      <c r="L63" s="21">
        <v>20.87</v>
      </c>
      <c r="M63" s="21">
        <v>15.03</v>
      </c>
      <c r="N63" s="21"/>
      <c r="O63" s="21">
        <v>2.46</v>
      </c>
      <c r="P63" s="21"/>
      <c r="Q63" s="21"/>
      <c r="R63" s="21">
        <v>6.68</v>
      </c>
      <c r="S63" s="21"/>
      <c r="T63" s="21"/>
      <c r="U63" s="21"/>
      <c r="V63" s="21"/>
      <c r="W63" s="21"/>
      <c r="X63" s="21"/>
      <c r="Y63" s="21"/>
      <c r="Z63" s="21"/>
      <c r="AA63" s="21"/>
      <c r="AB63" s="21"/>
      <c r="AC63" s="20">
        <v>30.7</v>
      </c>
      <c r="AD63" s="21"/>
      <c r="AE63" s="21"/>
      <c r="AF63" s="21"/>
      <c r="AG63" s="21">
        <v>78.11</v>
      </c>
      <c r="AH63" s="21"/>
      <c r="AI63" s="21"/>
      <c r="AJ63" s="21"/>
      <c r="AK63" s="21"/>
      <c r="AL63" s="21"/>
      <c r="AM63" s="21"/>
      <c r="AN63" s="21"/>
      <c r="AO63" s="21"/>
      <c r="AP63" s="21"/>
      <c r="AQ63" s="21"/>
      <c r="AR63" s="21"/>
      <c r="AS63" s="86"/>
      <c r="AT63" s="21"/>
      <c r="AU63" s="21"/>
      <c r="AV63" s="21"/>
      <c r="AW63" s="21"/>
      <c r="AX63" s="21"/>
      <c r="AY63" s="21"/>
      <c r="AZ63" s="21"/>
      <c r="BA63" s="21"/>
      <c r="BB63" s="21"/>
      <c r="BC63" s="21"/>
      <c r="BD63" s="21"/>
      <c r="BE63" s="21"/>
      <c r="BF63" s="21"/>
      <c r="BG63" s="21"/>
      <c r="BH63" s="21"/>
      <c r="BI63" s="21"/>
      <c r="BJ63" s="21"/>
      <c r="BK63" s="21"/>
      <c r="BL63" s="21"/>
      <c r="BM63" s="21"/>
      <c r="BN63" s="21"/>
      <c r="BO63" s="20"/>
      <c r="BP63" s="21"/>
      <c r="BQ63" s="21"/>
      <c r="BR63" s="21"/>
      <c r="BS63" s="70">
        <f t="shared" si="0"/>
        <v>153.85</v>
      </c>
      <c r="BT63" s="23">
        <v>322.73</v>
      </c>
      <c r="BU63" s="23"/>
      <c r="BV63" s="23"/>
      <c r="BW63" s="23"/>
      <c r="BX63" s="23">
        <f t="shared" si="6"/>
        <v>322.73</v>
      </c>
      <c r="BY63" s="71">
        <f t="shared" si="7"/>
        <v>32.28209324772336</v>
      </c>
      <c r="BZ63" s="89"/>
    </row>
    <row r="64" spans="1:78" ht="55.5" customHeight="1" x14ac:dyDescent="0.25">
      <c r="A64" s="33" t="s">
        <v>53</v>
      </c>
      <c r="B64" s="26" t="s">
        <v>106</v>
      </c>
      <c r="C64" s="82" t="s">
        <v>176</v>
      </c>
      <c r="D64" s="25">
        <v>79116</v>
      </c>
      <c r="E64" s="51">
        <v>1365</v>
      </c>
      <c r="F64" s="51"/>
      <c r="G64" s="21"/>
      <c r="H64" s="21"/>
      <c r="I64" s="21">
        <v>97</v>
      </c>
      <c r="J64" s="21"/>
      <c r="K64" s="21"/>
      <c r="L64" s="21">
        <v>53.92</v>
      </c>
      <c r="M64" s="21">
        <v>5.43</v>
      </c>
      <c r="N64" s="21"/>
      <c r="O64" s="21"/>
      <c r="P64" s="21"/>
      <c r="Q64" s="21"/>
      <c r="R64" s="21">
        <v>3.02</v>
      </c>
      <c r="S64" s="21"/>
      <c r="T64" s="21">
        <v>13.4</v>
      </c>
      <c r="U64" s="21"/>
      <c r="V64" s="21"/>
      <c r="W64" s="21"/>
      <c r="X64" s="21"/>
      <c r="Y64" s="21"/>
      <c r="Z64" s="21"/>
      <c r="AA64" s="21"/>
      <c r="AB64" s="21"/>
      <c r="AC64" s="20">
        <v>35.799999999999997</v>
      </c>
      <c r="AD64" s="21"/>
      <c r="AE64" s="21"/>
      <c r="AF64" s="21"/>
      <c r="AG64" s="21">
        <v>95.28</v>
      </c>
      <c r="AH64" s="21"/>
      <c r="AI64" s="21"/>
      <c r="AJ64" s="21"/>
      <c r="AK64" s="21"/>
      <c r="AL64" s="21"/>
      <c r="AM64" s="21"/>
      <c r="AN64" s="21"/>
      <c r="AO64" s="21"/>
      <c r="AP64" s="21">
        <v>0.46</v>
      </c>
      <c r="AQ64" s="21"/>
      <c r="AR64" s="21">
        <v>4.9400000000000004</v>
      </c>
      <c r="AS64" s="21"/>
      <c r="AT64" s="21"/>
      <c r="AU64" s="21"/>
      <c r="AV64" s="21"/>
      <c r="AW64" s="21"/>
      <c r="AX64" s="21"/>
      <c r="AY64" s="21"/>
      <c r="AZ64" s="21"/>
      <c r="BA64" s="21"/>
      <c r="BB64" s="21"/>
      <c r="BC64" s="21"/>
      <c r="BD64" s="21"/>
      <c r="BE64" s="21"/>
      <c r="BF64" s="21"/>
      <c r="BG64" s="21"/>
      <c r="BH64" s="21"/>
      <c r="BI64" s="21"/>
      <c r="BJ64" s="21"/>
      <c r="BK64" s="21"/>
      <c r="BL64" s="21"/>
      <c r="BM64" s="21"/>
      <c r="BN64" s="21"/>
      <c r="BO64" s="20"/>
      <c r="BP64" s="21"/>
      <c r="BQ64" s="21"/>
      <c r="BR64" s="21"/>
      <c r="BS64" s="70">
        <f t="shared" si="0"/>
        <v>309.25</v>
      </c>
      <c r="BT64" s="23">
        <v>262.77999999999997</v>
      </c>
      <c r="BU64" s="23"/>
      <c r="BV64" s="23"/>
      <c r="BW64" s="23"/>
      <c r="BX64" s="23">
        <f t="shared" si="6"/>
        <v>262.77999999999997</v>
      </c>
      <c r="BY64" s="71">
        <f t="shared" si="7"/>
        <v>54.061849902977123</v>
      </c>
      <c r="BZ64" s="41"/>
    </row>
    <row r="65" spans="1:1020" ht="66.75" customHeight="1" x14ac:dyDescent="0.25">
      <c r="A65" s="33" t="s">
        <v>53</v>
      </c>
      <c r="B65" s="26" t="s">
        <v>106</v>
      </c>
      <c r="C65" s="84" t="s">
        <v>177</v>
      </c>
      <c r="D65" s="25">
        <v>79122</v>
      </c>
      <c r="E65" s="51">
        <v>1826</v>
      </c>
      <c r="F65" s="51"/>
      <c r="G65" s="21"/>
      <c r="H65" s="21"/>
      <c r="I65" s="21"/>
      <c r="J65" s="21"/>
      <c r="K65" s="21"/>
      <c r="L65" s="21">
        <v>27.65</v>
      </c>
      <c r="M65" s="21">
        <v>9.91</v>
      </c>
      <c r="N65" s="21"/>
      <c r="O65" s="21">
        <v>5.26</v>
      </c>
      <c r="P65" s="21"/>
      <c r="Q65" s="21"/>
      <c r="R65" s="21">
        <v>3.25</v>
      </c>
      <c r="S65" s="21"/>
      <c r="T65" s="21"/>
      <c r="U65" s="21"/>
      <c r="V65" s="21"/>
      <c r="W65" s="21"/>
      <c r="X65" s="21"/>
      <c r="Y65" s="21"/>
      <c r="Z65" s="21"/>
      <c r="AA65" s="21"/>
      <c r="AB65" s="21"/>
      <c r="AC65" s="20">
        <v>38.700000000000003</v>
      </c>
      <c r="AD65" s="21"/>
      <c r="AE65" s="21"/>
      <c r="AF65" s="21"/>
      <c r="AG65" s="21">
        <v>106.43</v>
      </c>
      <c r="AH65" s="21"/>
      <c r="AI65" s="21"/>
      <c r="AJ65" s="21"/>
      <c r="AK65" s="21"/>
      <c r="AL65" s="21"/>
      <c r="AM65" s="21"/>
      <c r="AN65" s="21"/>
      <c r="AO65" s="21"/>
      <c r="AP65" s="21">
        <v>2</v>
      </c>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0"/>
      <c r="BP65" s="21"/>
      <c r="BQ65" s="21"/>
      <c r="BR65" s="21"/>
      <c r="BS65" s="70">
        <f t="shared" si="0"/>
        <v>193.20000000000002</v>
      </c>
      <c r="BT65" s="23">
        <v>371.05</v>
      </c>
      <c r="BU65" s="23"/>
      <c r="BV65" s="23"/>
      <c r="BW65" s="23"/>
      <c r="BX65" s="23">
        <f t="shared" si="6"/>
        <v>371.05</v>
      </c>
      <c r="BY65" s="71">
        <f t="shared" si="7"/>
        <v>34.240141781125388</v>
      </c>
      <c r="BZ65" s="41"/>
    </row>
    <row r="66" spans="1:1020" ht="82.5" customHeight="1" x14ac:dyDescent="0.25">
      <c r="A66" s="33" t="s">
        <v>53</v>
      </c>
      <c r="B66" s="26" t="s">
        <v>106</v>
      </c>
      <c r="C66" s="84" t="s">
        <v>178</v>
      </c>
      <c r="D66" s="25">
        <v>79117</v>
      </c>
      <c r="E66" s="51">
        <v>2194</v>
      </c>
      <c r="F66" s="51"/>
      <c r="G66" s="21"/>
      <c r="H66" s="21"/>
      <c r="I66" s="21">
        <v>77.739999999999995</v>
      </c>
      <c r="J66" s="21"/>
      <c r="K66" s="21"/>
      <c r="L66" s="21">
        <v>5.12</v>
      </c>
      <c r="M66" s="21">
        <v>58.58</v>
      </c>
      <c r="N66" s="21">
        <v>70.14</v>
      </c>
      <c r="O66" s="21">
        <v>7.34</v>
      </c>
      <c r="P66" s="21">
        <v>2.48</v>
      </c>
      <c r="Q66" s="21"/>
      <c r="R66" s="21">
        <v>3.28</v>
      </c>
      <c r="S66" s="21"/>
      <c r="T66" s="21"/>
      <c r="U66" s="21"/>
      <c r="V66" s="21"/>
      <c r="W66" s="21"/>
      <c r="X66" s="21"/>
      <c r="Y66" s="21"/>
      <c r="Z66" s="21"/>
      <c r="AA66" s="21"/>
      <c r="AB66" s="21"/>
      <c r="AC66" s="20">
        <v>61.86</v>
      </c>
      <c r="AD66" s="21"/>
      <c r="AE66" s="21"/>
      <c r="AF66" s="21"/>
      <c r="AG66" s="21">
        <v>51.44</v>
      </c>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0"/>
      <c r="BP66" s="21"/>
      <c r="BQ66" s="21"/>
      <c r="BR66" s="21"/>
      <c r="BS66" s="70">
        <f t="shared" si="0"/>
        <v>337.97999999999996</v>
      </c>
      <c r="BT66" s="23">
        <v>333.5</v>
      </c>
      <c r="BU66" s="23"/>
      <c r="BV66" s="23"/>
      <c r="BW66" s="23"/>
      <c r="BX66" s="91"/>
      <c r="BY66" s="71">
        <f>BS66/(BS66+BT66)*100</f>
        <v>50.333591469589557</v>
      </c>
      <c r="BZ66" s="41"/>
    </row>
    <row r="67" spans="1:1020" ht="54.75" customHeight="1" x14ac:dyDescent="0.25">
      <c r="A67" s="151" t="s">
        <v>53</v>
      </c>
      <c r="B67" s="151" t="s">
        <v>106</v>
      </c>
      <c r="C67" s="196" t="s">
        <v>179</v>
      </c>
      <c r="D67" s="152">
        <v>79123</v>
      </c>
      <c r="E67" s="153">
        <v>3429</v>
      </c>
      <c r="F67" s="154"/>
      <c r="G67" s="155"/>
      <c r="H67" s="155"/>
      <c r="I67" s="154">
        <v>254.38</v>
      </c>
      <c r="J67" s="154"/>
      <c r="K67" s="154">
        <v>0.96</v>
      </c>
      <c r="L67" s="154">
        <v>70.23</v>
      </c>
      <c r="M67" s="154">
        <v>38.61</v>
      </c>
      <c r="N67" s="154">
        <v>87.39</v>
      </c>
      <c r="O67" s="154">
        <v>1.05</v>
      </c>
      <c r="P67" s="154"/>
      <c r="Q67" s="154"/>
      <c r="R67" s="154"/>
      <c r="S67" s="154"/>
      <c r="T67" s="154"/>
      <c r="U67" s="154"/>
      <c r="V67" s="154"/>
      <c r="W67" s="154"/>
      <c r="X67" s="154">
        <v>1.89</v>
      </c>
      <c r="Y67" s="154"/>
      <c r="Z67" s="154"/>
      <c r="AA67" s="154"/>
      <c r="AB67" s="154"/>
      <c r="AC67" s="154">
        <v>52.58</v>
      </c>
      <c r="AD67" s="154"/>
      <c r="AE67" s="154"/>
      <c r="AF67" s="154"/>
      <c r="AG67" s="154">
        <v>65.5</v>
      </c>
      <c r="AH67" s="154"/>
      <c r="AI67" s="154"/>
      <c r="AJ67" s="154"/>
      <c r="AK67" s="154"/>
      <c r="AL67" s="154"/>
      <c r="AM67" s="154"/>
      <c r="AN67" s="154"/>
      <c r="AO67" s="154"/>
      <c r="AP67" s="154"/>
      <c r="AQ67" s="154"/>
      <c r="AR67" s="154"/>
      <c r="AS67" s="154"/>
      <c r="AT67" s="154"/>
      <c r="AU67" s="154"/>
      <c r="AV67" s="154"/>
      <c r="AW67" s="154"/>
      <c r="AX67" s="154"/>
      <c r="AY67" s="154"/>
      <c r="AZ67" s="154"/>
      <c r="BA67" s="154"/>
      <c r="BB67" s="154"/>
      <c r="BC67" s="154">
        <v>5.26</v>
      </c>
      <c r="BD67" s="154"/>
      <c r="BE67" s="154"/>
      <c r="BF67" s="154"/>
      <c r="BG67" s="154"/>
      <c r="BH67" s="154"/>
      <c r="BI67" s="154"/>
      <c r="BJ67" s="154"/>
      <c r="BK67" s="154"/>
      <c r="BL67" s="154"/>
      <c r="BM67" s="154"/>
      <c r="BN67" s="154"/>
      <c r="BO67" s="154"/>
      <c r="BP67" s="154"/>
      <c r="BQ67" s="154"/>
      <c r="BR67" s="154"/>
      <c r="BS67" s="154">
        <f t="shared" ref="BS67" si="10">SUM(G67:BR67)</f>
        <v>577.84999999999991</v>
      </c>
      <c r="BT67" s="156">
        <v>687.39</v>
      </c>
      <c r="BU67" s="156"/>
      <c r="BV67" s="156"/>
      <c r="BW67" s="156"/>
      <c r="BX67" s="156">
        <f t="shared" ref="BX67" si="11">BT67+BU67+BV67+BW67</f>
        <v>687.39</v>
      </c>
      <c r="BY67" s="156">
        <f t="shared" ref="BY67" si="12">BS67/(BS67+BX67)*100</f>
        <v>45.671177009895359</v>
      </c>
      <c r="BZ67" s="157"/>
    </row>
    <row r="68" spans="1:1020" ht="55.5" customHeight="1" x14ac:dyDescent="0.25">
      <c r="A68" s="33" t="s">
        <v>53</v>
      </c>
      <c r="B68" s="26" t="s">
        <v>106</v>
      </c>
      <c r="C68" s="84" t="s">
        <v>121</v>
      </c>
      <c r="D68" s="25">
        <v>79126</v>
      </c>
      <c r="E68" s="51">
        <v>527</v>
      </c>
      <c r="F68" s="51"/>
      <c r="G68" s="23"/>
      <c r="H68" s="23"/>
      <c r="I68" s="21">
        <v>18.02</v>
      </c>
      <c r="J68" s="21"/>
      <c r="K68" s="21"/>
      <c r="L68" s="21">
        <v>2.4900000000000002</v>
      </c>
      <c r="M68" s="21"/>
      <c r="N68" s="20">
        <v>0.54</v>
      </c>
      <c r="O68" s="20">
        <v>3.5</v>
      </c>
      <c r="P68" s="20"/>
      <c r="Q68" s="21"/>
      <c r="R68" s="76">
        <v>2.2949999999999999</v>
      </c>
      <c r="S68" s="21"/>
      <c r="T68" s="21"/>
      <c r="U68" s="21"/>
      <c r="V68" s="21"/>
      <c r="W68" s="21"/>
      <c r="X68" s="21"/>
      <c r="Y68" s="21"/>
      <c r="Z68" s="21"/>
      <c r="AA68" s="21"/>
      <c r="AB68" s="21"/>
      <c r="AC68" s="20">
        <v>3.86</v>
      </c>
      <c r="AD68" s="21"/>
      <c r="AE68" s="21"/>
      <c r="AF68" s="21"/>
      <c r="AG68" s="21"/>
      <c r="AH68" s="49"/>
      <c r="AI68" s="21"/>
      <c r="AJ68" s="21"/>
      <c r="AK68" s="21"/>
      <c r="AL68" s="21"/>
      <c r="AM68" s="21"/>
      <c r="AN68" s="21"/>
      <c r="AO68" s="21"/>
      <c r="AP68" s="21">
        <v>0.57499999999999996</v>
      </c>
      <c r="AQ68" s="21"/>
      <c r="AR68" s="80"/>
      <c r="AS68" s="80"/>
      <c r="AT68" s="80"/>
      <c r="AU68" s="81"/>
      <c r="AV68" s="80"/>
      <c r="AW68" s="80"/>
      <c r="AX68" s="80"/>
      <c r="AY68" s="80"/>
      <c r="AZ68" s="80"/>
      <c r="BA68" s="80"/>
      <c r="BB68" s="80"/>
      <c r="BC68" s="80"/>
      <c r="BD68" s="80"/>
      <c r="BE68" s="80"/>
      <c r="BF68" s="80"/>
      <c r="BG68" s="80"/>
      <c r="BH68" s="80"/>
      <c r="BI68" s="80"/>
      <c r="BJ68" s="80"/>
      <c r="BK68" s="80"/>
      <c r="BL68" s="80"/>
      <c r="BM68" s="80"/>
      <c r="BN68" s="80"/>
      <c r="BO68" s="20"/>
      <c r="BP68" s="80"/>
      <c r="BQ68" s="80"/>
      <c r="BR68" s="80"/>
      <c r="BS68" s="70">
        <f t="shared" si="0"/>
        <v>31.279999999999998</v>
      </c>
      <c r="BT68" s="23">
        <v>159.52000000000001</v>
      </c>
      <c r="BU68" s="23"/>
      <c r="BV68" s="23"/>
      <c r="BW68" s="23"/>
      <c r="BX68" s="23">
        <f t="shared" ref="BX68:BX97" si="13">BT68+BU68+BV68+BW68</f>
        <v>159.52000000000001</v>
      </c>
      <c r="BY68" s="71">
        <f t="shared" ref="BY68:BY128" si="14">BS68/(BS68+BX68)*100</f>
        <v>16.394129979035636</v>
      </c>
      <c r="BZ68" s="41"/>
    </row>
    <row r="69" spans="1:1020" ht="61.5" customHeight="1" x14ac:dyDescent="0.25">
      <c r="A69" s="151" t="s">
        <v>53</v>
      </c>
      <c r="B69" s="151" t="s">
        <v>106</v>
      </c>
      <c r="C69" s="196" t="s">
        <v>122</v>
      </c>
      <c r="D69" s="152">
        <v>79127</v>
      </c>
      <c r="E69" s="153">
        <v>7681</v>
      </c>
      <c r="F69" s="197"/>
      <c r="G69" s="198"/>
      <c r="H69" s="198"/>
      <c r="I69" s="199">
        <v>655.98</v>
      </c>
      <c r="J69" s="199"/>
      <c r="K69" s="199">
        <v>185.26</v>
      </c>
      <c r="L69" s="199">
        <v>183.29</v>
      </c>
      <c r="M69" s="199">
        <v>3.76</v>
      </c>
      <c r="N69" s="199">
        <v>279.77</v>
      </c>
      <c r="O69" s="199">
        <v>194.07</v>
      </c>
      <c r="P69" s="199"/>
      <c r="Q69" s="199"/>
      <c r="R69" s="199">
        <v>2.81</v>
      </c>
      <c r="S69" s="199"/>
      <c r="T69" s="199">
        <v>8.1</v>
      </c>
      <c r="U69" s="199"/>
      <c r="V69" s="199"/>
      <c r="W69" s="199"/>
      <c r="X69" s="199">
        <v>0.22</v>
      </c>
      <c r="Y69" s="199">
        <v>2.82</v>
      </c>
      <c r="Z69" s="199"/>
      <c r="AA69" s="199"/>
      <c r="AB69" s="199"/>
      <c r="AC69" s="199">
        <v>146.74</v>
      </c>
      <c r="AD69" s="199"/>
      <c r="AE69" s="199"/>
      <c r="AF69" s="199"/>
      <c r="AG69" s="199"/>
      <c r="AH69" s="199"/>
      <c r="AI69" s="199"/>
      <c r="AJ69" s="199"/>
      <c r="AK69" s="199"/>
      <c r="AL69" s="199"/>
      <c r="AM69" s="199"/>
      <c r="AN69" s="199"/>
      <c r="AO69" s="199"/>
      <c r="AP69" s="199"/>
      <c r="AQ69" s="199"/>
      <c r="AR69" s="199"/>
      <c r="AS69" s="199"/>
      <c r="AT69" s="199"/>
      <c r="AU69" s="199"/>
      <c r="AV69" s="199"/>
      <c r="AW69" s="199"/>
      <c r="AX69" s="199"/>
      <c r="AY69" s="199"/>
      <c r="AZ69" s="199"/>
      <c r="BA69" s="199"/>
      <c r="BB69" s="199"/>
      <c r="BC69" s="199">
        <v>22.8</v>
      </c>
      <c r="BD69" s="199"/>
      <c r="BE69" s="199"/>
      <c r="BF69" s="199"/>
      <c r="BG69" s="199"/>
      <c r="BH69" s="199"/>
      <c r="BI69" s="199"/>
      <c r="BJ69" s="199"/>
      <c r="BK69" s="199"/>
      <c r="BL69" s="199"/>
      <c r="BM69" s="199"/>
      <c r="BN69" s="199"/>
      <c r="BO69" s="199"/>
      <c r="BP69" s="199"/>
      <c r="BQ69" s="199"/>
      <c r="BR69" s="199"/>
      <c r="BS69" s="218">
        <f t="shared" ref="BS69" si="15">SUM(G69:BR69)</f>
        <v>1685.6199999999997</v>
      </c>
      <c r="BT69" s="200">
        <v>1208.21</v>
      </c>
      <c r="BU69" s="200"/>
      <c r="BV69" s="200"/>
      <c r="BW69" s="200"/>
      <c r="BX69" s="200">
        <f t="shared" si="13"/>
        <v>1208.21</v>
      </c>
      <c r="BY69" s="200">
        <f t="shared" si="14"/>
        <v>58.248756837823912</v>
      </c>
      <c r="BZ69" s="219"/>
      <c r="CA69" s="45"/>
    </row>
    <row r="70" spans="1:1020" ht="74.25" customHeight="1" x14ac:dyDescent="0.25">
      <c r="A70" s="33" t="s">
        <v>53</v>
      </c>
      <c r="B70" s="26" t="s">
        <v>106</v>
      </c>
      <c r="C70" s="84" t="s">
        <v>156</v>
      </c>
      <c r="D70" s="25">
        <v>79129</v>
      </c>
      <c r="E70" s="51">
        <v>3149</v>
      </c>
      <c r="F70" s="51"/>
      <c r="G70" s="21"/>
      <c r="H70" s="21"/>
      <c r="I70" s="21">
        <v>120.96</v>
      </c>
      <c r="J70" s="21"/>
      <c r="K70" s="21"/>
      <c r="L70" s="21">
        <v>43.77</v>
      </c>
      <c r="M70" s="21">
        <v>2.1</v>
      </c>
      <c r="N70" s="21">
        <v>16.3</v>
      </c>
      <c r="O70" s="21">
        <v>47.81</v>
      </c>
      <c r="P70" s="21"/>
      <c r="Q70" s="21"/>
      <c r="R70" s="21"/>
      <c r="S70" s="21"/>
      <c r="T70" s="21">
        <v>0.1</v>
      </c>
      <c r="U70" s="21"/>
      <c r="V70" s="21"/>
      <c r="W70" s="21"/>
      <c r="X70" s="21"/>
      <c r="Y70" s="21"/>
      <c r="Z70" s="21">
        <v>48.21</v>
      </c>
      <c r="AA70" s="21"/>
      <c r="AB70" s="21"/>
      <c r="AC70" s="20">
        <v>50.44</v>
      </c>
      <c r="AD70" s="21"/>
      <c r="AE70" s="21"/>
      <c r="AF70" s="21"/>
      <c r="AG70" s="21">
        <v>1.64</v>
      </c>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0"/>
      <c r="BP70" s="21"/>
      <c r="BQ70" s="21"/>
      <c r="BR70" s="21"/>
      <c r="BS70" s="70">
        <f t="shared" ref="BS70:BS130" si="16">SUM(G70:BR70)</f>
        <v>331.33</v>
      </c>
      <c r="BT70" s="23">
        <v>333.48</v>
      </c>
      <c r="BU70" s="23"/>
      <c r="BV70" s="23"/>
      <c r="BW70" s="23"/>
      <c r="BX70" s="23">
        <f t="shared" si="13"/>
        <v>333.48</v>
      </c>
      <c r="BY70" s="71">
        <f t="shared" si="14"/>
        <v>49.838299664565817</v>
      </c>
      <c r="BZ70" s="41"/>
    </row>
    <row r="71" spans="1:1020" ht="55.7" customHeight="1" x14ac:dyDescent="0.2">
      <c r="A71" s="151" t="s">
        <v>53</v>
      </c>
      <c r="B71" s="151" t="s">
        <v>106</v>
      </c>
      <c r="C71" s="158" t="s">
        <v>123</v>
      </c>
      <c r="D71" s="152">
        <v>79130</v>
      </c>
      <c r="E71" s="153">
        <v>4605</v>
      </c>
      <c r="F71" s="154"/>
      <c r="G71" s="155"/>
      <c r="H71" s="155"/>
      <c r="I71" s="154">
        <v>250.86</v>
      </c>
      <c r="J71" s="154"/>
      <c r="K71" s="154"/>
      <c r="L71" s="154">
        <v>86.94</v>
      </c>
      <c r="M71" s="154">
        <v>2.92</v>
      </c>
      <c r="N71" s="154">
        <v>115.36</v>
      </c>
      <c r="O71" s="154"/>
      <c r="P71" s="154"/>
      <c r="Q71" s="154"/>
      <c r="R71" s="154">
        <v>7.03</v>
      </c>
      <c r="S71" s="154"/>
      <c r="T71" s="154"/>
      <c r="U71" s="154"/>
      <c r="V71" s="154"/>
      <c r="W71" s="154"/>
      <c r="X71" s="154"/>
      <c r="Y71" s="154"/>
      <c r="Z71" s="154"/>
      <c r="AA71" s="154"/>
      <c r="AB71" s="154"/>
      <c r="AC71" s="154"/>
      <c r="AD71" s="154"/>
      <c r="AE71" s="154"/>
      <c r="AF71" s="154"/>
      <c r="AG71" s="154">
        <v>70.959999999999994</v>
      </c>
      <c r="AH71" s="154"/>
      <c r="AI71" s="154"/>
      <c r="AJ71" s="154"/>
      <c r="AK71" s="154"/>
      <c r="AL71" s="154"/>
      <c r="AM71" s="154"/>
      <c r="AN71" s="154"/>
      <c r="AO71" s="154"/>
      <c r="AP71" s="154">
        <v>0.69500000000000006</v>
      </c>
      <c r="AQ71" s="154"/>
      <c r="AR71" s="154"/>
      <c r="AS71" s="154"/>
      <c r="AT71" s="154"/>
      <c r="AU71" s="154"/>
      <c r="AV71" s="154"/>
      <c r="AW71" s="154"/>
      <c r="AX71" s="154"/>
      <c r="AY71" s="154"/>
      <c r="AZ71" s="154"/>
      <c r="BA71" s="154"/>
      <c r="BB71" s="154"/>
      <c r="BC71" s="154"/>
      <c r="BD71" s="154"/>
      <c r="BE71" s="154"/>
      <c r="BF71" s="154"/>
      <c r="BG71" s="154"/>
      <c r="BH71" s="154"/>
      <c r="BI71" s="154"/>
      <c r="BJ71" s="154"/>
      <c r="BK71" s="154"/>
      <c r="BL71" s="154"/>
      <c r="BM71" s="154"/>
      <c r="BN71" s="154"/>
      <c r="BO71" s="154"/>
      <c r="BP71" s="154"/>
      <c r="BQ71" s="154"/>
      <c r="BR71" s="154"/>
      <c r="BS71" s="154">
        <f t="shared" si="16"/>
        <v>534.7650000000001</v>
      </c>
      <c r="BT71" s="156">
        <v>745.41</v>
      </c>
      <c r="BU71" s="156"/>
      <c r="BV71" s="156"/>
      <c r="BW71" s="156"/>
      <c r="BX71" s="156">
        <f t="shared" si="13"/>
        <v>745.41</v>
      </c>
      <c r="BY71" s="156">
        <f t="shared" si="14"/>
        <v>41.772804499384854</v>
      </c>
      <c r="BZ71" s="157"/>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c r="IW71"/>
      <c r="IX71"/>
      <c r="IY71"/>
      <c r="IZ71"/>
      <c r="JA71"/>
      <c r="JB71"/>
      <c r="JC71"/>
      <c r="JD71"/>
      <c r="JE71"/>
      <c r="JF71"/>
      <c r="JG71"/>
      <c r="JH71"/>
      <c r="JI71"/>
      <c r="JJ71"/>
      <c r="JK71"/>
      <c r="JL71"/>
      <c r="JM71"/>
      <c r="JN71"/>
      <c r="JO71"/>
      <c r="JP71"/>
      <c r="JQ71"/>
      <c r="JR71"/>
      <c r="JS71"/>
      <c r="JT71"/>
      <c r="JU71"/>
      <c r="JV71"/>
      <c r="JW71"/>
      <c r="JX71"/>
      <c r="JY71"/>
      <c r="JZ71"/>
      <c r="KA71"/>
      <c r="KB71"/>
      <c r="KC71"/>
      <c r="KD71"/>
      <c r="KE71"/>
      <c r="KF71"/>
      <c r="KG71"/>
      <c r="KH71"/>
      <c r="KI71"/>
      <c r="KJ71"/>
      <c r="KK71"/>
      <c r="KL71"/>
      <c r="KM71"/>
      <c r="KN71"/>
      <c r="KO71"/>
      <c r="KP71"/>
      <c r="KQ71"/>
      <c r="KR71"/>
      <c r="KS71"/>
      <c r="KT71"/>
      <c r="KU71"/>
      <c r="KV71"/>
      <c r="KW71"/>
      <c r="KX71"/>
      <c r="KY71"/>
      <c r="KZ71"/>
      <c r="LA71"/>
      <c r="LB71"/>
      <c r="LC71"/>
      <c r="LD71"/>
      <c r="LE71"/>
      <c r="LF71"/>
      <c r="LG71"/>
      <c r="LH71"/>
      <c r="LI71"/>
      <c r="LJ71"/>
      <c r="LK71"/>
      <c r="LL71"/>
      <c r="LM71"/>
      <c r="LN71"/>
      <c r="LO71"/>
      <c r="LP71"/>
      <c r="LQ71"/>
      <c r="LR71"/>
      <c r="LS71"/>
      <c r="LT71"/>
      <c r="LU71"/>
      <c r="LV71"/>
      <c r="LW71"/>
      <c r="LX71"/>
      <c r="LY71"/>
      <c r="LZ71"/>
      <c r="MA71"/>
      <c r="MB71"/>
      <c r="MC71"/>
      <c r="MD71"/>
      <c r="ME71"/>
      <c r="MF71"/>
      <c r="MG71"/>
      <c r="MH71"/>
      <c r="MI71"/>
      <c r="MJ71"/>
      <c r="MK71"/>
      <c r="ML71"/>
      <c r="MM71"/>
      <c r="MN71"/>
      <c r="MO71"/>
      <c r="MP71"/>
      <c r="MQ71"/>
      <c r="MR71"/>
      <c r="MS71"/>
      <c r="MT71"/>
      <c r="MU71"/>
      <c r="MV71"/>
      <c r="MW71"/>
      <c r="MX71"/>
      <c r="MY71"/>
      <c r="MZ71"/>
      <c r="NA71"/>
      <c r="NB71"/>
      <c r="NC71"/>
      <c r="ND71"/>
      <c r="NE71"/>
      <c r="NF71"/>
      <c r="NG71"/>
      <c r="NH71"/>
      <c r="NI71"/>
      <c r="NJ71"/>
      <c r="NK71"/>
      <c r="NL71"/>
      <c r="NM71"/>
      <c r="NN71"/>
      <c r="NO71"/>
      <c r="NP71"/>
      <c r="NQ71"/>
      <c r="NR71"/>
      <c r="NS71"/>
      <c r="NT71"/>
      <c r="NU71"/>
      <c r="NV71"/>
      <c r="NW71"/>
      <c r="NX71"/>
      <c r="NY71"/>
      <c r="NZ71"/>
      <c r="OA71"/>
      <c r="OB71"/>
      <c r="OC71"/>
      <c r="OD71"/>
      <c r="OE71"/>
      <c r="OF71"/>
      <c r="OG71"/>
      <c r="OH71"/>
      <c r="OI71"/>
      <c r="OJ71"/>
      <c r="OK71"/>
      <c r="OL71"/>
      <c r="OM71"/>
      <c r="ON71"/>
      <c r="OO71"/>
      <c r="OP71"/>
      <c r="OQ71"/>
      <c r="OR71"/>
      <c r="OS71"/>
      <c r="OT71"/>
      <c r="OU71"/>
      <c r="OV71"/>
      <c r="OW71"/>
      <c r="OX71"/>
      <c r="OY71"/>
      <c r="OZ71"/>
      <c r="PA71"/>
      <c r="PB71"/>
      <c r="PC71"/>
      <c r="PD71"/>
      <c r="PE71"/>
      <c r="PF71"/>
      <c r="PG71"/>
      <c r="PH71"/>
      <c r="PI71"/>
      <c r="PJ71"/>
      <c r="PK71"/>
      <c r="PL71"/>
      <c r="PM71"/>
      <c r="PN71"/>
      <c r="PO71"/>
      <c r="PP71"/>
      <c r="PQ71"/>
      <c r="PR71"/>
      <c r="PS71"/>
      <c r="PT71"/>
      <c r="PU71"/>
      <c r="PV71"/>
      <c r="PW71"/>
      <c r="PX71"/>
      <c r="PY71"/>
      <c r="PZ71"/>
      <c r="QA71"/>
      <c r="QB71"/>
      <c r="QC71"/>
      <c r="QD71"/>
      <c r="QE71"/>
      <c r="QF71"/>
      <c r="QG71"/>
      <c r="QH71"/>
      <c r="QI71"/>
      <c r="QJ71"/>
      <c r="QK71"/>
      <c r="QL71"/>
      <c r="QM71"/>
      <c r="QN71"/>
      <c r="QO71"/>
      <c r="QP71"/>
      <c r="QQ71"/>
      <c r="QR71"/>
      <c r="QS71"/>
      <c r="QT71"/>
      <c r="QU71"/>
      <c r="QV71"/>
      <c r="QW71"/>
      <c r="QX71"/>
      <c r="QY71"/>
      <c r="QZ71"/>
      <c r="RA71"/>
      <c r="RB71"/>
      <c r="RC71"/>
      <c r="RD71"/>
      <c r="RE71"/>
      <c r="RF71"/>
      <c r="RG71"/>
      <c r="RH71"/>
      <c r="RI71"/>
      <c r="RJ71"/>
      <c r="RK71"/>
      <c r="RL71"/>
      <c r="RM71"/>
      <c r="RN71"/>
      <c r="RO71"/>
      <c r="RP71"/>
      <c r="RQ71"/>
      <c r="RR71"/>
      <c r="RS71"/>
      <c r="RT71"/>
      <c r="RU71"/>
      <c r="RV71"/>
      <c r="RW71"/>
      <c r="RX71"/>
      <c r="RY71"/>
      <c r="RZ71"/>
      <c r="SA71"/>
      <c r="SB71"/>
      <c r="SC71"/>
      <c r="SD71"/>
      <c r="SE71"/>
      <c r="SF71"/>
      <c r="SG71"/>
      <c r="SH71"/>
      <c r="SI71"/>
      <c r="SJ71"/>
      <c r="SK71"/>
      <c r="SL71"/>
      <c r="SM71"/>
      <c r="SN71"/>
      <c r="SO71"/>
      <c r="SP71"/>
      <c r="SQ71"/>
      <c r="SR71"/>
      <c r="SS71"/>
      <c r="ST71"/>
      <c r="SU71"/>
      <c r="SV71"/>
      <c r="SW71"/>
      <c r="SX71"/>
      <c r="SY71"/>
      <c r="SZ71"/>
      <c r="TA71"/>
      <c r="TB71"/>
      <c r="TC71"/>
      <c r="TD71"/>
      <c r="TE71"/>
      <c r="TF71"/>
      <c r="TG71"/>
      <c r="TH71"/>
      <c r="TI71"/>
      <c r="TJ71"/>
      <c r="TK71"/>
      <c r="TL71"/>
      <c r="TM71"/>
      <c r="TN71"/>
      <c r="TO71"/>
      <c r="TP71"/>
      <c r="TQ71"/>
      <c r="TR71"/>
      <c r="TS71"/>
      <c r="TT71"/>
      <c r="TU71"/>
      <c r="TV71"/>
      <c r="TW71"/>
      <c r="TX71"/>
      <c r="TY71"/>
      <c r="TZ71"/>
      <c r="UA71"/>
      <c r="UB71"/>
      <c r="UC71"/>
      <c r="UD71"/>
      <c r="UE71"/>
      <c r="UF71"/>
      <c r="UG71"/>
      <c r="UH71"/>
      <c r="UI71"/>
      <c r="UJ71"/>
      <c r="UK71"/>
      <c r="UL71"/>
      <c r="UM71"/>
      <c r="UN71"/>
      <c r="UO71"/>
      <c r="UP71"/>
      <c r="UQ71"/>
      <c r="UR71"/>
      <c r="US71"/>
      <c r="UT71"/>
      <c r="UU71"/>
      <c r="UV71"/>
      <c r="UW71"/>
      <c r="UX71"/>
      <c r="UY71"/>
      <c r="UZ71"/>
      <c r="VA71"/>
      <c r="VB71"/>
      <c r="VC71"/>
      <c r="VD71"/>
      <c r="VE71"/>
      <c r="VF71"/>
      <c r="VG71"/>
      <c r="VH71"/>
      <c r="VI71"/>
      <c r="VJ71"/>
      <c r="VK71"/>
      <c r="VL71"/>
      <c r="VM71"/>
      <c r="VN71"/>
      <c r="VO71"/>
      <c r="VP71"/>
      <c r="VQ71"/>
      <c r="VR71"/>
      <c r="VS71"/>
      <c r="VT71"/>
      <c r="VU71"/>
      <c r="VV71"/>
      <c r="VW71"/>
      <c r="VX71"/>
      <c r="VY71"/>
      <c r="VZ71"/>
      <c r="WA71"/>
      <c r="WB71"/>
      <c r="WC71"/>
      <c r="WD71"/>
      <c r="WE71"/>
      <c r="WF71"/>
      <c r="WG71"/>
      <c r="WH71"/>
      <c r="WI71"/>
      <c r="WJ71"/>
      <c r="WK71"/>
      <c r="WL71"/>
      <c r="WM71"/>
      <c r="WN71"/>
      <c r="WO71"/>
      <c r="WP71"/>
      <c r="WQ71"/>
      <c r="WR71"/>
      <c r="WS71"/>
      <c r="WT71"/>
      <c r="WU71"/>
      <c r="WV71"/>
      <c r="WW71"/>
      <c r="WX71"/>
      <c r="WY71"/>
      <c r="WZ71"/>
      <c r="XA71"/>
      <c r="XB71"/>
      <c r="XC71"/>
      <c r="XD71"/>
      <c r="XE71"/>
      <c r="XF71"/>
      <c r="XG71"/>
      <c r="XH71"/>
      <c r="XI71"/>
      <c r="XJ71"/>
      <c r="XK71"/>
      <c r="XL71"/>
      <c r="XM71"/>
      <c r="XN71"/>
      <c r="XO71"/>
      <c r="XP71"/>
      <c r="XQ71"/>
      <c r="XR71"/>
      <c r="XS71"/>
      <c r="XT71"/>
      <c r="XU71"/>
      <c r="XV71"/>
      <c r="XW71"/>
      <c r="XX71"/>
      <c r="XY71"/>
      <c r="XZ71"/>
      <c r="YA71"/>
      <c r="YB71"/>
      <c r="YC71"/>
      <c r="YD71"/>
      <c r="YE71"/>
      <c r="YF71"/>
      <c r="YG71"/>
      <c r="YH71"/>
      <c r="YI71"/>
      <c r="YJ71"/>
      <c r="YK71"/>
      <c r="YL71"/>
      <c r="YM71"/>
      <c r="YN71"/>
      <c r="YO71"/>
      <c r="YP71"/>
      <c r="YQ71"/>
      <c r="YR71"/>
      <c r="YS71"/>
      <c r="YT71"/>
      <c r="YU71"/>
      <c r="YV71"/>
      <c r="YW71"/>
      <c r="YX71"/>
      <c r="YY71"/>
      <c r="YZ71"/>
      <c r="ZA71"/>
      <c r="ZB71"/>
      <c r="ZC71"/>
      <c r="ZD71"/>
      <c r="ZE71"/>
      <c r="ZF71"/>
      <c r="ZG71"/>
      <c r="ZH71"/>
      <c r="ZI71"/>
      <c r="ZJ71"/>
      <c r="ZK71"/>
      <c r="ZL71"/>
      <c r="ZM71"/>
      <c r="ZN71"/>
      <c r="ZO71"/>
      <c r="ZP71"/>
      <c r="ZQ71"/>
      <c r="ZR71"/>
      <c r="ZS71"/>
      <c r="ZT71"/>
      <c r="ZU71"/>
      <c r="ZV71"/>
      <c r="ZW71"/>
      <c r="ZX71"/>
      <c r="ZY71"/>
      <c r="ZZ71"/>
      <c r="AAA71"/>
      <c r="AAB71"/>
      <c r="AAC71"/>
      <c r="AAD71"/>
      <c r="AAE71"/>
      <c r="AAF71"/>
      <c r="AAG71"/>
      <c r="AAH71"/>
      <c r="AAI71"/>
      <c r="AAJ71"/>
      <c r="AAK71"/>
      <c r="AAL71"/>
      <c r="AAM71"/>
      <c r="AAN71"/>
      <c r="AAO71"/>
      <c r="AAP71"/>
      <c r="AAQ71"/>
      <c r="AAR71"/>
      <c r="AAS71"/>
      <c r="AAT71"/>
      <c r="AAU71"/>
      <c r="AAV71"/>
      <c r="AAW71"/>
      <c r="AAX71"/>
      <c r="AAY71"/>
      <c r="AAZ71"/>
      <c r="ABA71"/>
      <c r="ABB71"/>
      <c r="ABC71"/>
      <c r="ABD71"/>
      <c r="ABE71"/>
      <c r="ABF71"/>
      <c r="ABG71"/>
      <c r="ABH71"/>
      <c r="ABI71"/>
      <c r="ABJ71"/>
      <c r="ABK71"/>
      <c r="ABL71"/>
      <c r="ABM71"/>
      <c r="ABN71"/>
      <c r="ABO71"/>
      <c r="ABP71"/>
      <c r="ABQ71"/>
      <c r="ABR71"/>
      <c r="ABS71"/>
      <c r="ABT71"/>
      <c r="ABU71"/>
      <c r="ABV71"/>
      <c r="ABW71"/>
      <c r="ABX71"/>
      <c r="ABY71"/>
      <c r="ABZ71"/>
      <c r="ACA71"/>
      <c r="ACB71"/>
      <c r="ACC71"/>
      <c r="ACD71"/>
      <c r="ACE71"/>
      <c r="ACF71"/>
      <c r="ACG71"/>
      <c r="ACH71"/>
      <c r="ACI71"/>
      <c r="ACJ71"/>
      <c r="ACK71"/>
      <c r="ACL71"/>
      <c r="ACM71"/>
      <c r="ACN71"/>
      <c r="ACO71"/>
      <c r="ACP71"/>
      <c r="ACQ71"/>
      <c r="ACR71"/>
      <c r="ACS71"/>
      <c r="ACT71"/>
      <c r="ACU71"/>
      <c r="ACV71"/>
      <c r="ACW71"/>
      <c r="ACX71"/>
      <c r="ACY71"/>
      <c r="ACZ71"/>
      <c r="ADA71"/>
      <c r="ADB71"/>
      <c r="ADC71"/>
      <c r="ADD71"/>
      <c r="ADE71"/>
      <c r="ADF71"/>
      <c r="ADG71"/>
      <c r="ADH71"/>
      <c r="ADI71"/>
      <c r="ADJ71"/>
      <c r="ADK71"/>
      <c r="ADL71"/>
      <c r="ADM71"/>
      <c r="ADN71"/>
      <c r="ADO71"/>
      <c r="ADP71"/>
      <c r="ADQ71"/>
      <c r="ADR71"/>
      <c r="ADS71"/>
      <c r="ADT71"/>
      <c r="ADU71"/>
      <c r="ADV71"/>
      <c r="ADW71"/>
      <c r="ADX71"/>
      <c r="ADY71"/>
      <c r="ADZ71"/>
      <c r="AEA71"/>
      <c r="AEB71"/>
      <c r="AEC71"/>
      <c r="AED71"/>
      <c r="AEE71"/>
      <c r="AEF71"/>
      <c r="AEG71"/>
      <c r="AEH71"/>
      <c r="AEI71"/>
      <c r="AEJ71"/>
      <c r="AEK71"/>
      <c r="AEL71"/>
      <c r="AEM71"/>
      <c r="AEN71"/>
      <c r="AEO71"/>
      <c r="AEP71"/>
      <c r="AEQ71"/>
      <c r="AER71"/>
      <c r="AES71"/>
      <c r="AET71"/>
      <c r="AEU71"/>
      <c r="AEV71"/>
      <c r="AEW71"/>
      <c r="AEX71"/>
      <c r="AEY71"/>
      <c r="AEZ71"/>
      <c r="AFA71"/>
      <c r="AFB71"/>
      <c r="AFC71"/>
      <c r="AFD71"/>
      <c r="AFE71"/>
      <c r="AFF71"/>
      <c r="AFG71"/>
      <c r="AFH71"/>
      <c r="AFI71"/>
      <c r="AFJ71"/>
      <c r="AFK71"/>
      <c r="AFL71"/>
      <c r="AFM71"/>
      <c r="AFN71"/>
      <c r="AFO71"/>
      <c r="AFP71"/>
      <c r="AFQ71"/>
      <c r="AFR71"/>
      <c r="AFS71"/>
      <c r="AFT71"/>
      <c r="AFU71"/>
      <c r="AFV71"/>
      <c r="AFW71"/>
      <c r="AFX71"/>
      <c r="AFY71"/>
      <c r="AFZ71"/>
      <c r="AGA71"/>
      <c r="AGB71"/>
      <c r="AGC71"/>
      <c r="AGD71"/>
      <c r="AGE71"/>
      <c r="AGF71"/>
      <c r="AGG71"/>
      <c r="AGH71"/>
      <c r="AGI71"/>
      <c r="AGJ71"/>
      <c r="AGK71"/>
      <c r="AGL71"/>
      <c r="AGM71"/>
      <c r="AGN71"/>
      <c r="AGO71"/>
      <c r="AGP71"/>
      <c r="AGQ71"/>
      <c r="AGR71"/>
      <c r="AGS71"/>
      <c r="AGT71"/>
      <c r="AGU71"/>
      <c r="AGV71"/>
      <c r="AGW71"/>
      <c r="AGX71"/>
      <c r="AGY71"/>
      <c r="AGZ71"/>
      <c r="AHA71"/>
      <c r="AHB71"/>
      <c r="AHC71"/>
      <c r="AHD71"/>
      <c r="AHE71"/>
      <c r="AHF71"/>
      <c r="AHG71"/>
      <c r="AHH71"/>
      <c r="AHI71"/>
      <c r="AHJ71"/>
      <c r="AHK71"/>
      <c r="AHL71"/>
      <c r="AHM71"/>
      <c r="AHN71"/>
      <c r="AHO71"/>
      <c r="AHP71"/>
      <c r="AHQ71"/>
      <c r="AHR71"/>
      <c r="AHS71"/>
      <c r="AHT71"/>
      <c r="AHU71"/>
      <c r="AHV71"/>
      <c r="AHW71"/>
      <c r="AHX71"/>
      <c r="AHY71"/>
      <c r="AHZ71"/>
      <c r="AIA71"/>
      <c r="AIB71"/>
      <c r="AIC71"/>
      <c r="AID71"/>
      <c r="AIE71"/>
      <c r="AIF71"/>
      <c r="AIG71"/>
      <c r="AIH71"/>
      <c r="AII71"/>
      <c r="AIJ71"/>
      <c r="AIK71"/>
      <c r="AIL71"/>
      <c r="AIM71"/>
      <c r="AIN71"/>
      <c r="AIO71"/>
      <c r="AIP71"/>
      <c r="AIQ71"/>
      <c r="AIR71"/>
      <c r="AIS71"/>
      <c r="AIT71"/>
      <c r="AIU71"/>
      <c r="AIV71"/>
      <c r="AIW71"/>
      <c r="AIX71"/>
      <c r="AIY71"/>
      <c r="AIZ71"/>
      <c r="AJA71"/>
      <c r="AJB71"/>
      <c r="AJC71"/>
      <c r="AJD71"/>
      <c r="AJE71"/>
      <c r="AJF71"/>
      <c r="AJG71"/>
      <c r="AJH71"/>
      <c r="AJI71"/>
      <c r="AJJ71"/>
      <c r="AJK71"/>
      <c r="AJL71"/>
      <c r="AJM71"/>
      <c r="AJN71"/>
      <c r="AJO71"/>
      <c r="AJP71"/>
      <c r="AJQ71"/>
      <c r="AJR71"/>
      <c r="AJS71"/>
      <c r="AJT71"/>
      <c r="AJU71"/>
      <c r="AJV71"/>
      <c r="AJW71"/>
      <c r="AJX71"/>
      <c r="AJY71"/>
      <c r="AJZ71"/>
      <c r="AKA71"/>
      <c r="AKB71"/>
      <c r="AKC71"/>
      <c r="AKD71"/>
      <c r="AKE71"/>
      <c r="AKF71"/>
      <c r="AKG71"/>
      <c r="AKH71"/>
      <c r="AKI71"/>
      <c r="AKJ71"/>
      <c r="AKK71"/>
      <c r="AKL71"/>
      <c r="AKM71"/>
      <c r="AKN71"/>
      <c r="AKO71"/>
      <c r="AKP71"/>
      <c r="AKQ71"/>
      <c r="AKR71"/>
      <c r="AKS71"/>
      <c r="AKT71"/>
      <c r="AKU71"/>
      <c r="AKV71"/>
      <c r="AKW71"/>
      <c r="AKX71"/>
      <c r="AKY71"/>
      <c r="AKZ71"/>
      <c r="ALA71"/>
      <c r="ALB71"/>
      <c r="ALC71"/>
      <c r="ALD71"/>
      <c r="ALE71"/>
      <c r="ALF71"/>
      <c r="ALG71"/>
      <c r="ALH71"/>
      <c r="ALI71"/>
      <c r="ALJ71"/>
      <c r="ALK71"/>
      <c r="ALL71"/>
      <c r="ALM71"/>
      <c r="ALN71"/>
      <c r="ALO71"/>
      <c r="ALP71"/>
      <c r="ALQ71"/>
      <c r="ALR71"/>
      <c r="ALS71"/>
      <c r="ALT71"/>
      <c r="ALU71"/>
      <c r="ALV71"/>
      <c r="ALW71"/>
      <c r="ALX71"/>
      <c r="ALY71"/>
      <c r="ALZ71"/>
      <c r="AMA71"/>
      <c r="AMB71"/>
      <c r="AMC71"/>
      <c r="AMD71"/>
      <c r="AME71"/>
      <c r="AMF71"/>
    </row>
    <row r="72" spans="1:1020" ht="65.849999999999994" customHeight="1" x14ac:dyDescent="0.2">
      <c r="A72" s="151" t="s">
        <v>53</v>
      </c>
      <c r="B72" s="151" t="s">
        <v>106</v>
      </c>
      <c r="C72" s="173" t="s">
        <v>124</v>
      </c>
      <c r="D72" s="152">
        <v>79131</v>
      </c>
      <c r="E72" s="153">
        <v>3157</v>
      </c>
      <c r="F72" s="154"/>
      <c r="G72" s="154"/>
      <c r="H72" s="154"/>
      <c r="I72" s="154"/>
      <c r="J72" s="154"/>
      <c r="K72" s="183">
        <v>0.12</v>
      </c>
      <c r="L72" s="183">
        <v>75.52</v>
      </c>
      <c r="M72" s="183">
        <v>26.49</v>
      </c>
      <c r="N72" s="154"/>
      <c r="O72" s="183">
        <v>9.32</v>
      </c>
      <c r="P72" s="154"/>
      <c r="Q72" s="154"/>
      <c r="R72" s="183">
        <v>3.68</v>
      </c>
      <c r="S72" s="154"/>
      <c r="T72" s="154"/>
      <c r="U72" s="154"/>
      <c r="V72" s="154"/>
      <c r="W72" s="154"/>
      <c r="X72" s="154"/>
      <c r="Y72" s="154"/>
      <c r="Z72" s="154"/>
      <c r="AA72" s="154"/>
      <c r="AB72" s="154"/>
      <c r="AC72" s="183">
        <v>96.36</v>
      </c>
      <c r="AD72" s="154"/>
      <c r="AE72" s="154"/>
      <c r="AF72" s="154"/>
      <c r="AG72" s="183">
        <v>156.69</v>
      </c>
      <c r="AH72" s="154"/>
      <c r="AI72" s="154"/>
      <c r="AJ72" s="154"/>
      <c r="AK72" s="154"/>
      <c r="AL72" s="154"/>
      <c r="AM72" s="154"/>
      <c r="AN72" s="154"/>
      <c r="AO72" s="154"/>
      <c r="AP72" s="183">
        <v>0.55500000000000005</v>
      </c>
      <c r="AQ72" s="154"/>
      <c r="AR72" s="154"/>
      <c r="AS72" s="154"/>
      <c r="AT72" s="154"/>
      <c r="AU72" s="154"/>
      <c r="AV72" s="154"/>
      <c r="AW72" s="154"/>
      <c r="AX72" s="154"/>
      <c r="AY72" s="154"/>
      <c r="AZ72" s="154"/>
      <c r="BA72" s="154"/>
      <c r="BB72" s="154"/>
      <c r="BC72" s="154"/>
      <c r="BD72" s="154"/>
      <c r="BE72" s="154"/>
      <c r="BF72" s="154"/>
      <c r="BG72" s="154"/>
      <c r="BH72" s="154"/>
      <c r="BI72" s="154"/>
      <c r="BJ72" s="154"/>
      <c r="BK72" s="154"/>
      <c r="BL72" s="154"/>
      <c r="BM72" s="154"/>
      <c r="BN72" s="154"/>
      <c r="BO72" s="154"/>
      <c r="BP72" s="154"/>
      <c r="BQ72" s="154"/>
      <c r="BR72" s="154"/>
      <c r="BS72" s="154">
        <f t="shared" si="16"/>
        <v>368.73500000000001</v>
      </c>
      <c r="BT72" s="156">
        <v>869.79</v>
      </c>
      <c r="BU72" s="156"/>
      <c r="BV72" s="156"/>
      <c r="BW72" s="156"/>
      <c r="BX72" s="156">
        <f t="shared" si="13"/>
        <v>869.79</v>
      </c>
      <c r="BY72" s="156">
        <f t="shared" si="14"/>
        <v>29.77210795099009</v>
      </c>
      <c r="BZ72" s="157"/>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c r="IW72"/>
      <c r="IX72"/>
      <c r="IY72"/>
      <c r="IZ72"/>
      <c r="JA72"/>
      <c r="JB72"/>
      <c r="JC72"/>
      <c r="JD72"/>
      <c r="JE72"/>
      <c r="JF72"/>
      <c r="JG72"/>
      <c r="JH72"/>
      <c r="JI72"/>
      <c r="JJ72"/>
      <c r="JK72"/>
      <c r="JL72"/>
      <c r="JM72"/>
      <c r="JN72"/>
      <c r="JO72"/>
      <c r="JP72"/>
      <c r="JQ72"/>
      <c r="JR72"/>
      <c r="JS72"/>
      <c r="JT72"/>
      <c r="JU72"/>
      <c r="JV72"/>
      <c r="JW72"/>
      <c r="JX72"/>
      <c r="JY72"/>
      <c r="JZ72"/>
      <c r="KA72"/>
      <c r="KB72"/>
      <c r="KC72"/>
      <c r="KD72"/>
      <c r="KE72"/>
      <c r="KF72"/>
      <c r="KG72"/>
      <c r="KH72"/>
      <c r="KI72"/>
      <c r="KJ72"/>
      <c r="KK72"/>
      <c r="KL72"/>
      <c r="KM72"/>
      <c r="KN72"/>
      <c r="KO72"/>
      <c r="KP72"/>
      <c r="KQ72"/>
      <c r="KR72"/>
      <c r="KS72"/>
      <c r="KT72"/>
      <c r="KU72"/>
      <c r="KV72"/>
      <c r="KW72"/>
      <c r="KX72"/>
      <c r="KY72"/>
      <c r="KZ72"/>
      <c r="LA72"/>
      <c r="LB72"/>
      <c r="LC72"/>
      <c r="LD72"/>
      <c r="LE72"/>
      <c r="LF72"/>
      <c r="LG72"/>
      <c r="LH72"/>
      <c r="LI72"/>
      <c r="LJ72"/>
      <c r="LK72"/>
      <c r="LL72"/>
      <c r="LM72"/>
      <c r="LN72"/>
      <c r="LO72"/>
      <c r="LP72"/>
      <c r="LQ72"/>
      <c r="LR72"/>
      <c r="LS72"/>
      <c r="LT72"/>
      <c r="LU72"/>
      <c r="LV72"/>
      <c r="LW72"/>
      <c r="LX72"/>
      <c r="LY72"/>
      <c r="LZ72"/>
      <c r="MA72"/>
      <c r="MB72"/>
      <c r="MC72"/>
      <c r="MD72"/>
      <c r="ME72"/>
      <c r="MF72"/>
      <c r="MG72"/>
      <c r="MH72"/>
      <c r="MI72"/>
      <c r="MJ72"/>
      <c r="MK72"/>
      <c r="ML72"/>
      <c r="MM72"/>
      <c r="MN72"/>
      <c r="MO72"/>
      <c r="MP72"/>
      <c r="MQ72"/>
      <c r="MR72"/>
      <c r="MS72"/>
      <c r="MT72"/>
      <c r="MU72"/>
      <c r="MV72"/>
      <c r="MW72"/>
      <c r="MX72"/>
      <c r="MY72"/>
      <c r="MZ72"/>
      <c r="NA72"/>
      <c r="NB72"/>
      <c r="NC72"/>
      <c r="ND72"/>
      <c r="NE72"/>
      <c r="NF72"/>
      <c r="NG72"/>
      <c r="NH72"/>
      <c r="NI72"/>
      <c r="NJ72"/>
      <c r="NK72"/>
      <c r="NL72"/>
      <c r="NM72"/>
      <c r="NN72"/>
      <c r="NO72"/>
      <c r="NP72"/>
      <c r="NQ72"/>
      <c r="NR72"/>
      <c r="NS72"/>
      <c r="NT72"/>
      <c r="NU72"/>
      <c r="NV72"/>
      <c r="NW72"/>
      <c r="NX72"/>
      <c r="NY72"/>
      <c r="NZ72"/>
      <c r="OA72"/>
      <c r="OB72"/>
      <c r="OC72"/>
      <c r="OD72"/>
      <c r="OE72"/>
      <c r="OF72"/>
      <c r="OG72"/>
      <c r="OH72"/>
      <c r="OI72"/>
      <c r="OJ72"/>
      <c r="OK72"/>
      <c r="OL72"/>
      <c r="OM72"/>
      <c r="ON72"/>
      <c r="OO72"/>
      <c r="OP72"/>
      <c r="OQ72"/>
      <c r="OR72"/>
      <c r="OS72"/>
      <c r="OT72"/>
      <c r="OU72"/>
      <c r="OV72"/>
      <c r="OW72"/>
      <c r="OX72"/>
      <c r="OY72"/>
      <c r="OZ72"/>
      <c r="PA72"/>
      <c r="PB72"/>
      <c r="PC72"/>
      <c r="PD72"/>
      <c r="PE72"/>
      <c r="PF72"/>
      <c r="PG72"/>
      <c r="PH72"/>
      <c r="PI72"/>
      <c r="PJ72"/>
      <c r="PK72"/>
      <c r="PL72"/>
      <c r="PM72"/>
      <c r="PN72"/>
      <c r="PO72"/>
      <c r="PP72"/>
      <c r="PQ72"/>
      <c r="PR72"/>
      <c r="PS72"/>
      <c r="PT72"/>
      <c r="PU72"/>
      <c r="PV72"/>
      <c r="PW72"/>
      <c r="PX72"/>
      <c r="PY72"/>
      <c r="PZ72"/>
      <c r="QA72"/>
      <c r="QB72"/>
      <c r="QC72"/>
      <c r="QD72"/>
      <c r="QE72"/>
      <c r="QF72"/>
      <c r="QG72"/>
      <c r="QH72"/>
      <c r="QI72"/>
      <c r="QJ72"/>
      <c r="QK72"/>
      <c r="QL72"/>
      <c r="QM72"/>
      <c r="QN72"/>
      <c r="QO72"/>
      <c r="QP72"/>
      <c r="QQ72"/>
      <c r="QR72"/>
      <c r="QS72"/>
      <c r="QT72"/>
      <c r="QU72"/>
      <c r="QV72"/>
      <c r="QW72"/>
      <c r="QX72"/>
      <c r="QY72"/>
      <c r="QZ72"/>
      <c r="RA72"/>
      <c r="RB72"/>
      <c r="RC72"/>
      <c r="RD72"/>
      <c r="RE72"/>
      <c r="RF72"/>
      <c r="RG72"/>
      <c r="RH72"/>
      <c r="RI72"/>
      <c r="RJ72"/>
      <c r="RK72"/>
      <c r="RL72"/>
      <c r="RM72"/>
      <c r="RN72"/>
      <c r="RO72"/>
      <c r="RP72"/>
      <c r="RQ72"/>
      <c r="RR72"/>
      <c r="RS72"/>
      <c r="RT72"/>
      <c r="RU72"/>
      <c r="RV72"/>
      <c r="RW72"/>
      <c r="RX72"/>
      <c r="RY72"/>
      <c r="RZ72"/>
      <c r="SA72"/>
      <c r="SB72"/>
      <c r="SC72"/>
      <c r="SD72"/>
      <c r="SE72"/>
      <c r="SF72"/>
      <c r="SG72"/>
      <c r="SH72"/>
      <c r="SI72"/>
      <c r="SJ72"/>
      <c r="SK72"/>
      <c r="SL72"/>
      <c r="SM72"/>
      <c r="SN72"/>
      <c r="SO72"/>
      <c r="SP72"/>
      <c r="SQ72"/>
      <c r="SR72"/>
      <c r="SS72"/>
      <c r="ST72"/>
      <c r="SU72"/>
      <c r="SV72"/>
      <c r="SW72"/>
      <c r="SX72"/>
      <c r="SY72"/>
      <c r="SZ72"/>
      <c r="TA72"/>
      <c r="TB72"/>
      <c r="TC72"/>
      <c r="TD72"/>
      <c r="TE72"/>
      <c r="TF72"/>
      <c r="TG72"/>
      <c r="TH72"/>
      <c r="TI72"/>
      <c r="TJ72"/>
      <c r="TK72"/>
      <c r="TL72"/>
      <c r="TM72"/>
      <c r="TN72"/>
      <c r="TO72"/>
      <c r="TP72"/>
      <c r="TQ72"/>
      <c r="TR72"/>
      <c r="TS72"/>
      <c r="TT72"/>
      <c r="TU72"/>
      <c r="TV72"/>
      <c r="TW72"/>
      <c r="TX72"/>
      <c r="TY72"/>
      <c r="TZ72"/>
      <c r="UA72"/>
      <c r="UB72"/>
      <c r="UC72"/>
      <c r="UD72"/>
      <c r="UE72"/>
      <c r="UF72"/>
      <c r="UG72"/>
      <c r="UH72"/>
      <c r="UI72"/>
      <c r="UJ72"/>
      <c r="UK72"/>
      <c r="UL72"/>
      <c r="UM72"/>
      <c r="UN72"/>
      <c r="UO72"/>
      <c r="UP72"/>
      <c r="UQ72"/>
      <c r="UR72"/>
      <c r="US72"/>
      <c r="UT72"/>
      <c r="UU72"/>
      <c r="UV72"/>
      <c r="UW72"/>
      <c r="UX72"/>
      <c r="UY72"/>
      <c r="UZ72"/>
      <c r="VA72"/>
      <c r="VB72"/>
      <c r="VC72"/>
      <c r="VD72"/>
      <c r="VE72"/>
      <c r="VF72"/>
      <c r="VG72"/>
      <c r="VH72"/>
      <c r="VI72"/>
      <c r="VJ72"/>
      <c r="VK72"/>
      <c r="VL72"/>
      <c r="VM72"/>
      <c r="VN72"/>
      <c r="VO72"/>
      <c r="VP72"/>
      <c r="VQ72"/>
      <c r="VR72"/>
      <c r="VS72"/>
      <c r="VT72"/>
      <c r="VU72"/>
      <c r="VV72"/>
      <c r="VW72"/>
      <c r="VX72"/>
      <c r="VY72"/>
      <c r="VZ72"/>
      <c r="WA72"/>
      <c r="WB72"/>
      <c r="WC72"/>
      <c r="WD72"/>
      <c r="WE72"/>
      <c r="WF72"/>
      <c r="WG72"/>
      <c r="WH72"/>
      <c r="WI72"/>
      <c r="WJ72"/>
      <c r="WK72"/>
      <c r="WL72"/>
      <c r="WM72"/>
      <c r="WN72"/>
      <c r="WO72"/>
      <c r="WP72"/>
      <c r="WQ72"/>
      <c r="WR72"/>
      <c r="WS72"/>
      <c r="WT72"/>
      <c r="WU72"/>
      <c r="WV72"/>
      <c r="WW72"/>
      <c r="WX72"/>
      <c r="WY72"/>
      <c r="WZ72"/>
      <c r="XA72"/>
      <c r="XB72"/>
      <c r="XC72"/>
      <c r="XD72"/>
      <c r="XE72"/>
      <c r="XF72"/>
      <c r="XG72"/>
      <c r="XH72"/>
      <c r="XI72"/>
      <c r="XJ72"/>
      <c r="XK72"/>
      <c r="XL72"/>
      <c r="XM72"/>
      <c r="XN72"/>
      <c r="XO72"/>
      <c r="XP72"/>
      <c r="XQ72"/>
      <c r="XR72"/>
      <c r="XS72"/>
      <c r="XT72"/>
      <c r="XU72"/>
      <c r="XV72"/>
      <c r="XW72"/>
      <c r="XX72"/>
      <c r="XY72"/>
      <c r="XZ72"/>
      <c r="YA72"/>
      <c r="YB72"/>
      <c r="YC72"/>
      <c r="YD72"/>
      <c r="YE72"/>
      <c r="YF72"/>
      <c r="YG72"/>
      <c r="YH72"/>
      <c r="YI72"/>
      <c r="YJ72"/>
      <c r="YK72"/>
      <c r="YL72"/>
      <c r="YM72"/>
      <c r="YN72"/>
      <c r="YO72"/>
      <c r="YP72"/>
      <c r="YQ72"/>
      <c r="YR72"/>
      <c r="YS72"/>
      <c r="YT72"/>
      <c r="YU72"/>
      <c r="YV72"/>
      <c r="YW72"/>
      <c r="YX72"/>
      <c r="YY72"/>
      <c r="YZ72"/>
      <c r="ZA72"/>
      <c r="ZB72"/>
      <c r="ZC72"/>
      <c r="ZD72"/>
      <c r="ZE72"/>
      <c r="ZF72"/>
      <c r="ZG72"/>
      <c r="ZH72"/>
      <c r="ZI72"/>
      <c r="ZJ72"/>
      <c r="ZK72"/>
      <c r="ZL72"/>
      <c r="ZM72"/>
      <c r="ZN72"/>
      <c r="ZO72"/>
      <c r="ZP72"/>
      <c r="ZQ72"/>
      <c r="ZR72"/>
      <c r="ZS72"/>
      <c r="ZT72"/>
      <c r="ZU72"/>
      <c r="ZV72"/>
      <c r="ZW72"/>
      <c r="ZX72"/>
      <c r="ZY72"/>
      <c r="ZZ72"/>
      <c r="AAA72"/>
      <c r="AAB72"/>
      <c r="AAC72"/>
      <c r="AAD72"/>
      <c r="AAE72"/>
      <c r="AAF72"/>
      <c r="AAG72"/>
      <c r="AAH72"/>
      <c r="AAI72"/>
      <c r="AAJ72"/>
      <c r="AAK72"/>
      <c r="AAL72"/>
      <c r="AAM72"/>
      <c r="AAN72"/>
      <c r="AAO72"/>
      <c r="AAP72"/>
      <c r="AAQ72"/>
      <c r="AAR72"/>
      <c r="AAS72"/>
      <c r="AAT72"/>
      <c r="AAU72"/>
      <c r="AAV72"/>
      <c r="AAW72"/>
      <c r="AAX72"/>
      <c r="AAY72"/>
      <c r="AAZ72"/>
      <c r="ABA72"/>
      <c r="ABB72"/>
      <c r="ABC72"/>
      <c r="ABD72"/>
      <c r="ABE72"/>
      <c r="ABF72"/>
      <c r="ABG72"/>
      <c r="ABH72"/>
      <c r="ABI72"/>
      <c r="ABJ72"/>
      <c r="ABK72"/>
      <c r="ABL72"/>
      <c r="ABM72"/>
      <c r="ABN72"/>
      <c r="ABO72"/>
      <c r="ABP72"/>
      <c r="ABQ72"/>
      <c r="ABR72"/>
      <c r="ABS72"/>
      <c r="ABT72"/>
      <c r="ABU72"/>
      <c r="ABV72"/>
      <c r="ABW72"/>
      <c r="ABX72"/>
      <c r="ABY72"/>
      <c r="ABZ72"/>
      <c r="ACA72"/>
      <c r="ACB72"/>
      <c r="ACC72"/>
      <c r="ACD72"/>
      <c r="ACE72"/>
      <c r="ACF72"/>
      <c r="ACG72"/>
      <c r="ACH72"/>
      <c r="ACI72"/>
      <c r="ACJ72"/>
      <c r="ACK72"/>
      <c r="ACL72"/>
      <c r="ACM72"/>
      <c r="ACN72"/>
      <c r="ACO72"/>
      <c r="ACP72"/>
      <c r="ACQ72"/>
      <c r="ACR72"/>
      <c r="ACS72"/>
      <c r="ACT72"/>
      <c r="ACU72"/>
      <c r="ACV72"/>
      <c r="ACW72"/>
      <c r="ACX72"/>
      <c r="ACY72"/>
      <c r="ACZ72"/>
      <c r="ADA72"/>
      <c r="ADB72"/>
      <c r="ADC72"/>
      <c r="ADD72"/>
      <c r="ADE72"/>
      <c r="ADF72"/>
      <c r="ADG72"/>
      <c r="ADH72"/>
      <c r="ADI72"/>
      <c r="ADJ72"/>
      <c r="ADK72"/>
      <c r="ADL72"/>
      <c r="ADM72"/>
      <c r="ADN72"/>
      <c r="ADO72"/>
      <c r="ADP72"/>
      <c r="ADQ72"/>
      <c r="ADR72"/>
      <c r="ADS72"/>
      <c r="ADT72"/>
      <c r="ADU72"/>
      <c r="ADV72"/>
      <c r="ADW72"/>
      <c r="ADX72"/>
      <c r="ADY72"/>
      <c r="ADZ72"/>
      <c r="AEA72"/>
      <c r="AEB72"/>
      <c r="AEC72"/>
      <c r="AED72"/>
      <c r="AEE72"/>
      <c r="AEF72"/>
      <c r="AEG72"/>
      <c r="AEH72"/>
      <c r="AEI72"/>
      <c r="AEJ72"/>
      <c r="AEK72"/>
      <c r="AEL72"/>
      <c r="AEM72"/>
      <c r="AEN72"/>
      <c r="AEO72"/>
      <c r="AEP72"/>
      <c r="AEQ72"/>
      <c r="AER72"/>
      <c r="AES72"/>
      <c r="AET72"/>
      <c r="AEU72"/>
      <c r="AEV72"/>
      <c r="AEW72"/>
      <c r="AEX72"/>
      <c r="AEY72"/>
      <c r="AEZ72"/>
      <c r="AFA72"/>
      <c r="AFB72"/>
      <c r="AFC72"/>
      <c r="AFD72"/>
      <c r="AFE72"/>
      <c r="AFF72"/>
      <c r="AFG72"/>
      <c r="AFH72"/>
      <c r="AFI72"/>
      <c r="AFJ72"/>
      <c r="AFK72"/>
      <c r="AFL72"/>
      <c r="AFM72"/>
      <c r="AFN72"/>
      <c r="AFO72"/>
      <c r="AFP72"/>
      <c r="AFQ72"/>
      <c r="AFR72"/>
      <c r="AFS72"/>
      <c r="AFT72"/>
      <c r="AFU72"/>
      <c r="AFV72"/>
      <c r="AFW72"/>
      <c r="AFX72"/>
      <c r="AFY72"/>
      <c r="AFZ72"/>
      <c r="AGA72"/>
      <c r="AGB72"/>
      <c r="AGC72"/>
      <c r="AGD72"/>
      <c r="AGE72"/>
      <c r="AGF72"/>
      <c r="AGG72"/>
      <c r="AGH72"/>
      <c r="AGI72"/>
      <c r="AGJ72"/>
      <c r="AGK72"/>
      <c r="AGL72"/>
      <c r="AGM72"/>
      <c r="AGN72"/>
      <c r="AGO72"/>
      <c r="AGP72"/>
      <c r="AGQ72"/>
      <c r="AGR72"/>
      <c r="AGS72"/>
      <c r="AGT72"/>
      <c r="AGU72"/>
      <c r="AGV72"/>
      <c r="AGW72"/>
      <c r="AGX72"/>
      <c r="AGY72"/>
      <c r="AGZ72"/>
      <c r="AHA72"/>
      <c r="AHB72"/>
      <c r="AHC72"/>
      <c r="AHD72"/>
      <c r="AHE72"/>
      <c r="AHF72"/>
      <c r="AHG72"/>
      <c r="AHH72"/>
      <c r="AHI72"/>
      <c r="AHJ72"/>
      <c r="AHK72"/>
      <c r="AHL72"/>
      <c r="AHM72"/>
      <c r="AHN72"/>
      <c r="AHO72"/>
      <c r="AHP72"/>
      <c r="AHQ72"/>
      <c r="AHR72"/>
      <c r="AHS72"/>
      <c r="AHT72"/>
      <c r="AHU72"/>
      <c r="AHV72"/>
      <c r="AHW72"/>
      <c r="AHX72"/>
      <c r="AHY72"/>
      <c r="AHZ72"/>
      <c r="AIA72"/>
      <c r="AIB72"/>
      <c r="AIC72"/>
      <c r="AID72"/>
      <c r="AIE72"/>
      <c r="AIF72"/>
      <c r="AIG72"/>
      <c r="AIH72"/>
      <c r="AII72"/>
      <c r="AIJ72"/>
      <c r="AIK72"/>
      <c r="AIL72"/>
      <c r="AIM72"/>
      <c r="AIN72"/>
      <c r="AIO72"/>
      <c r="AIP72"/>
      <c r="AIQ72"/>
      <c r="AIR72"/>
      <c r="AIS72"/>
      <c r="AIT72"/>
      <c r="AIU72"/>
      <c r="AIV72"/>
      <c r="AIW72"/>
      <c r="AIX72"/>
      <c r="AIY72"/>
      <c r="AIZ72"/>
      <c r="AJA72"/>
      <c r="AJB72"/>
      <c r="AJC72"/>
      <c r="AJD72"/>
      <c r="AJE72"/>
      <c r="AJF72"/>
      <c r="AJG72"/>
      <c r="AJH72"/>
      <c r="AJI72"/>
      <c r="AJJ72"/>
      <c r="AJK72"/>
      <c r="AJL72"/>
      <c r="AJM72"/>
      <c r="AJN72"/>
      <c r="AJO72"/>
      <c r="AJP72"/>
      <c r="AJQ72"/>
      <c r="AJR72"/>
      <c r="AJS72"/>
      <c r="AJT72"/>
      <c r="AJU72"/>
      <c r="AJV72"/>
      <c r="AJW72"/>
      <c r="AJX72"/>
      <c r="AJY72"/>
      <c r="AJZ72"/>
      <c r="AKA72"/>
      <c r="AKB72"/>
      <c r="AKC72"/>
      <c r="AKD72"/>
      <c r="AKE72"/>
      <c r="AKF72"/>
      <c r="AKG72"/>
      <c r="AKH72"/>
      <c r="AKI72"/>
      <c r="AKJ72"/>
      <c r="AKK72"/>
      <c r="AKL72"/>
      <c r="AKM72"/>
      <c r="AKN72"/>
      <c r="AKO72"/>
      <c r="AKP72"/>
      <c r="AKQ72"/>
      <c r="AKR72"/>
      <c r="AKS72"/>
      <c r="AKT72"/>
      <c r="AKU72"/>
      <c r="AKV72"/>
      <c r="AKW72"/>
      <c r="AKX72"/>
      <c r="AKY72"/>
      <c r="AKZ72"/>
      <c r="ALA72"/>
      <c r="ALB72"/>
      <c r="ALC72"/>
      <c r="ALD72"/>
      <c r="ALE72"/>
      <c r="ALF72"/>
      <c r="ALG72"/>
      <c r="ALH72"/>
      <c r="ALI72"/>
      <c r="ALJ72"/>
      <c r="ALK72"/>
      <c r="ALL72"/>
      <c r="ALM72"/>
      <c r="ALN72"/>
      <c r="ALO72"/>
      <c r="ALP72"/>
      <c r="ALQ72"/>
      <c r="ALR72"/>
      <c r="ALS72"/>
      <c r="ALT72"/>
      <c r="ALU72"/>
      <c r="ALV72"/>
      <c r="ALW72"/>
      <c r="ALX72"/>
      <c r="ALY72"/>
      <c r="ALZ72"/>
      <c r="AMA72"/>
      <c r="AMB72"/>
      <c r="AMC72"/>
      <c r="AMD72"/>
      <c r="AME72"/>
      <c r="AMF72"/>
    </row>
    <row r="73" spans="1:1020" ht="66.2" customHeight="1" x14ac:dyDescent="0.25">
      <c r="A73" s="33" t="s">
        <v>53</v>
      </c>
      <c r="B73" s="26" t="s">
        <v>106</v>
      </c>
      <c r="C73" s="84" t="s">
        <v>125</v>
      </c>
      <c r="D73" s="25">
        <v>79133</v>
      </c>
      <c r="E73" s="51">
        <v>4705</v>
      </c>
      <c r="F73" s="51"/>
      <c r="G73" s="74"/>
      <c r="H73" s="74"/>
      <c r="I73" s="21">
        <v>55.86</v>
      </c>
      <c r="J73" s="21"/>
      <c r="K73" s="21">
        <v>2.16</v>
      </c>
      <c r="L73" s="21">
        <v>78.42</v>
      </c>
      <c r="M73" s="21">
        <v>5.85</v>
      </c>
      <c r="N73" s="20">
        <v>56.14</v>
      </c>
      <c r="O73" s="76"/>
      <c r="P73" s="21"/>
      <c r="Q73" s="21"/>
      <c r="R73" s="76">
        <v>4.43</v>
      </c>
      <c r="S73" s="21"/>
      <c r="T73" s="21">
        <v>24.17</v>
      </c>
      <c r="U73" s="21"/>
      <c r="V73" s="21"/>
      <c r="W73" s="21"/>
      <c r="X73" s="21"/>
      <c r="Y73" s="21"/>
      <c r="Z73" s="21"/>
      <c r="AA73" s="21"/>
      <c r="AB73" s="21">
        <v>5.5650000000000004</v>
      </c>
      <c r="AC73" s="20">
        <v>38.840000000000003</v>
      </c>
      <c r="AD73" s="21"/>
      <c r="AE73" s="21"/>
      <c r="AF73" s="21"/>
      <c r="AG73" s="21">
        <v>94.26</v>
      </c>
      <c r="AH73" s="49"/>
      <c r="AI73" s="21"/>
      <c r="AJ73" s="21"/>
      <c r="AK73" s="21"/>
      <c r="AL73" s="21"/>
      <c r="AM73" s="21"/>
      <c r="AN73" s="21"/>
      <c r="AO73" s="21"/>
      <c r="AP73" s="21"/>
      <c r="AQ73" s="21"/>
      <c r="AR73" s="80"/>
      <c r="AS73" s="80"/>
      <c r="AT73" s="80"/>
      <c r="AU73" s="81"/>
      <c r="AV73" s="80"/>
      <c r="AW73" s="80"/>
      <c r="AX73" s="80"/>
      <c r="AY73" s="80"/>
      <c r="AZ73" s="80"/>
      <c r="BA73" s="80"/>
      <c r="BB73" s="80"/>
      <c r="BC73" s="80"/>
      <c r="BD73" s="80"/>
      <c r="BE73" s="80"/>
      <c r="BF73" s="80"/>
      <c r="BG73" s="80"/>
      <c r="BH73" s="80"/>
      <c r="BI73" s="80"/>
      <c r="BJ73" s="80"/>
      <c r="BK73" s="80"/>
      <c r="BL73" s="80"/>
      <c r="BM73" s="80"/>
      <c r="BN73" s="80"/>
      <c r="BO73" s="20"/>
      <c r="BP73" s="80"/>
      <c r="BQ73" s="80"/>
      <c r="BR73" s="80"/>
      <c r="BS73" s="70">
        <f t="shared" si="16"/>
        <v>365.69500000000005</v>
      </c>
      <c r="BT73" s="23">
        <v>1942.03</v>
      </c>
      <c r="BU73" s="23"/>
      <c r="BV73" s="23"/>
      <c r="BW73" s="23"/>
      <c r="BX73" s="23">
        <f t="shared" si="13"/>
        <v>1942.03</v>
      </c>
      <c r="BY73" s="71">
        <f t="shared" si="14"/>
        <v>15.84655884041643</v>
      </c>
      <c r="BZ73" s="41"/>
    </row>
    <row r="74" spans="1:1020" ht="67.900000000000006" customHeight="1" x14ac:dyDescent="0.2">
      <c r="A74" s="151" t="s">
        <v>53</v>
      </c>
      <c r="B74" s="151" t="s">
        <v>106</v>
      </c>
      <c r="C74" s="173" t="s">
        <v>126</v>
      </c>
      <c r="D74" s="152">
        <v>79134</v>
      </c>
      <c r="E74" s="153">
        <v>802</v>
      </c>
      <c r="F74" s="154"/>
      <c r="G74" s="154"/>
      <c r="H74" s="154"/>
      <c r="I74" s="154"/>
      <c r="J74" s="154"/>
      <c r="K74" s="154"/>
      <c r="L74" s="183">
        <v>6.26</v>
      </c>
      <c r="M74" s="183">
        <v>7.71</v>
      </c>
      <c r="N74" s="154"/>
      <c r="O74" s="154"/>
      <c r="P74" s="154"/>
      <c r="Q74" s="154"/>
      <c r="R74" s="154"/>
      <c r="S74" s="154"/>
      <c r="T74" s="154"/>
      <c r="U74" s="154"/>
      <c r="V74" s="154"/>
      <c r="W74" s="154"/>
      <c r="X74" s="154"/>
      <c r="Y74" s="154"/>
      <c r="Z74" s="154"/>
      <c r="AA74" s="154"/>
      <c r="AB74" s="154"/>
      <c r="AC74" s="183">
        <v>13.14</v>
      </c>
      <c r="AD74" s="154"/>
      <c r="AE74" s="154"/>
      <c r="AF74" s="154"/>
      <c r="AG74" s="154"/>
      <c r="AH74" s="154"/>
      <c r="AI74" s="154"/>
      <c r="AJ74" s="154"/>
      <c r="AK74" s="154"/>
      <c r="AL74" s="154"/>
      <c r="AM74" s="154"/>
      <c r="AN74" s="154"/>
      <c r="AO74" s="154"/>
      <c r="AP74" s="154"/>
      <c r="AQ74" s="154"/>
      <c r="AR74" s="154"/>
      <c r="AS74" s="154"/>
      <c r="AT74" s="154"/>
      <c r="AU74" s="154"/>
      <c r="AV74" s="154"/>
      <c r="AW74" s="154"/>
      <c r="AX74" s="154"/>
      <c r="AY74" s="154"/>
      <c r="AZ74" s="154"/>
      <c r="BA74" s="154"/>
      <c r="BB74" s="154"/>
      <c r="BC74" s="154"/>
      <c r="BD74" s="154"/>
      <c r="BE74" s="154"/>
      <c r="BF74" s="154"/>
      <c r="BG74" s="154"/>
      <c r="BH74" s="154"/>
      <c r="BI74" s="154"/>
      <c r="BJ74" s="154"/>
      <c r="BK74" s="154"/>
      <c r="BL74" s="154"/>
      <c r="BM74" s="154"/>
      <c r="BN74" s="154"/>
      <c r="BO74" s="154"/>
      <c r="BP74" s="154"/>
      <c r="BQ74" s="154"/>
      <c r="BR74" s="154"/>
      <c r="BS74" s="154">
        <f t="shared" si="16"/>
        <v>27.11</v>
      </c>
      <c r="BT74" s="156">
        <v>266.32</v>
      </c>
      <c r="BU74" s="156"/>
      <c r="BV74" s="156"/>
      <c r="BW74" s="156"/>
      <c r="BX74" s="156">
        <f t="shared" si="13"/>
        <v>266.32</v>
      </c>
      <c r="BY74" s="156">
        <f t="shared" si="14"/>
        <v>9.2390007838325996</v>
      </c>
      <c r="BZ74" s="157"/>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c r="IV74"/>
      <c r="IW74"/>
      <c r="IX74"/>
      <c r="IY74"/>
      <c r="IZ74"/>
      <c r="JA74"/>
      <c r="JB74"/>
      <c r="JC74"/>
      <c r="JD74"/>
      <c r="JE74"/>
      <c r="JF74"/>
      <c r="JG74"/>
      <c r="JH74"/>
      <c r="JI74"/>
      <c r="JJ74"/>
      <c r="JK74"/>
      <c r="JL74"/>
      <c r="JM74"/>
      <c r="JN74"/>
      <c r="JO74"/>
      <c r="JP74"/>
      <c r="JQ74"/>
      <c r="JR74"/>
      <c r="JS74"/>
      <c r="JT74"/>
      <c r="JU74"/>
      <c r="JV74"/>
      <c r="JW74"/>
      <c r="JX74"/>
      <c r="JY74"/>
      <c r="JZ74"/>
      <c r="KA74"/>
      <c r="KB74"/>
      <c r="KC74"/>
      <c r="KD74"/>
      <c r="KE74"/>
      <c r="KF74"/>
      <c r="KG74"/>
      <c r="KH74"/>
      <c r="KI74"/>
      <c r="KJ74"/>
      <c r="KK74"/>
      <c r="KL74"/>
      <c r="KM74"/>
      <c r="KN74"/>
      <c r="KO74"/>
      <c r="KP74"/>
      <c r="KQ74"/>
      <c r="KR74"/>
      <c r="KS74"/>
      <c r="KT74"/>
      <c r="KU74"/>
      <c r="KV74"/>
      <c r="KW74"/>
      <c r="KX74"/>
      <c r="KY74"/>
      <c r="KZ74"/>
      <c r="LA74"/>
      <c r="LB74"/>
      <c r="LC74"/>
      <c r="LD74"/>
      <c r="LE74"/>
      <c r="LF74"/>
      <c r="LG74"/>
      <c r="LH74"/>
      <c r="LI74"/>
      <c r="LJ74"/>
      <c r="LK74"/>
      <c r="LL74"/>
      <c r="LM74"/>
      <c r="LN74"/>
      <c r="LO74"/>
      <c r="LP74"/>
      <c r="LQ74"/>
      <c r="LR74"/>
      <c r="LS74"/>
      <c r="LT74"/>
      <c r="LU74"/>
      <c r="LV74"/>
      <c r="LW74"/>
      <c r="LX74"/>
      <c r="LY74"/>
      <c r="LZ74"/>
      <c r="MA74"/>
      <c r="MB74"/>
      <c r="MC74"/>
      <c r="MD74"/>
      <c r="ME74"/>
      <c r="MF74"/>
      <c r="MG74"/>
      <c r="MH74"/>
      <c r="MI74"/>
      <c r="MJ74"/>
      <c r="MK74"/>
      <c r="ML74"/>
      <c r="MM74"/>
      <c r="MN74"/>
      <c r="MO74"/>
      <c r="MP74"/>
      <c r="MQ74"/>
      <c r="MR74"/>
      <c r="MS74"/>
      <c r="MT74"/>
      <c r="MU74"/>
      <c r="MV74"/>
      <c r="MW74"/>
      <c r="MX74"/>
      <c r="MY74"/>
      <c r="MZ74"/>
      <c r="NA74"/>
      <c r="NB74"/>
      <c r="NC74"/>
      <c r="ND74"/>
      <c r="NE74"/>
      <c r="NF74"/>
      <c r="NG74"/>
      <c r="NH74"/>
      <c r="NI74"/>
      <c r="NJ74"/>
      <c r="NK74"/>
      <c r="NL74"/>
      <c r="NM74"/>
      <c r="NN74"/>
      <c r="NO74"/>
      <c r="NP74"/>
      <c r="NQ74"/>
      <c r="NR74"/>
      <c r="NS74"/>
      <c r="NT74"/>
      <c r="NU74"/>
      <c r="NV74"/>
      <c r="NW74"/>
      <c r="NX74"/>
      <c r="NY74"/>
      <c r="NZ74"/>
      <c r="OA74"/>
      <c r="OB74"/>
      <c r="OC74"/>
      <c r="OD74"/>
      <c r="OE74"/>
      <c r="OF74"/>
      <c r="OG74"/>
      <c r="OH74"/>
      <c r="OI74"/>
      <c r="OJ74"/>
      <c r="OK74"/>
      <c r="OL74"/>
      <c r="OM74"/>
      <c r="ON74"/>
      <c r="OO74"/>
      <c r="OP74"/>
      <c r="OQ74"/>
      <c r="OR74"/>
      <c r="OS74"/>
      <c r="OT74"/>
      <c r="OU74"/>
      <c r="OV74"/>
      <c r="OW74"/>
      <c r="OX74"/>
      <c r="OY74"/>
      <c r="OZ74"/>
      <c r="PA74"/>
      <c r="PB74"/>
      <c r="PC74"/>
      <c r="PD74"/>
      <c r="PE74"/>
      <c r="PF74"/>
      <c r="PG74"/>
      <c r="PH74"/>
      <c r="PI74"/>
      <c r="PJ74"/>
      <c r="PK74"/>
      <c r="PL74"/>
      <c r="PM74"/>
      <c r="PN74"/>
      <c r="PO74"/>
      <c r="PP74"/>
      <c r="PQ74"/>
      <c r="PR74"/>
      <c r="PS74"/>
      <c r="PT74"/>
      <c r="PU74"/>
      <c r="PV74"/>
      <c r="PW74"/>
      <c r="PX74"/>
      <c r="PY74"/>
      <c r="PZ74"/>
      <c r="QA74"/>
      <c r="QB74"/>
      <c r="QC74"/>
      <c r="QD74"/>
      <c r="QE74"/>
      <c r="QF74"/>
      <c r="QG74"/>
      <c r="QH74"/>
      <c r="QI74"/>
      <c r="QJ74"/>
      <c r="QK74"/>
      <c r="QL74"/>
      <c r="QM74"/>
      <c r="QN74"/>
      <c r="QO74"/>
      <c r="QP74"/>
      <c r="QQ74"/>
      <c r="QR74"/>
      <c r="QS74"/>
      <c r="QT74"/>
      <c r="QU74"/>
      <c r="QV74"/>
      <c r="QW74"/>
      <c r="QX74"/>
      <c r="QY74"/>
      <c r="QZ74"/>
      <c r="RA74"/>
      <c r="RB74"/>
      <c r="RC74"/>
      <c r="RD74"/>
      <c r="RE74"/>
      <c r="RF74"/>
      <c r="RG74"/>
      <c r="RH74"/>
      <c r="RI74"/>
      <c r="RJ74"/>
      <c r="RK74"/>
      <c r="RL74"/>
      <c r="RM74"/>
      <c r="RN74"/>
      <c r="RO74"/>
      <c r="RP74"/>
      <c r="RQ74"/>
      <c r="RR74"/>
      <c r="RS74"/>
      <c r="RT74"/>
      <c r="RU74"/>
      <c r="RV74"/>
      <c r="RW74"/>
      <c r="RX74"/>
      <c r="RY74"/>
      <c r="RZ74"/>
      <c r="SA74"/>
      <c r="SB74"/>
      <c r="SC74"/>
      <c r="SD74"/>
      <c r="SE74"/>
      <c r="SF74"/>
      <c r="SG74"/>
      <c r="SH74"/>
      <c r="SI74"/>
      <c r="SJ74"/>
      <c r="SK74"/>
      <c r="SL74"/>
      <c r="SM74"/>
      <c r="SN74"/>
      <c r="SO74"/>
      <c r="SP74"/>
      <c r="SQ74"/>
      <c r="SR74"/>
      <c r="SS74"/>
      <c r="ST74"/>
      <c r="SU74"/>
      <c r="SV74"/>
      <c r="SW74"/>
      <c r="SX74"/>
      <c r="SY74"/>
      <c r="SZ74"/>
      <c r="TA74"/>
      <c r="TB74"/>
      <c r="TC74"/>
      <c r="TD74"/>
      <c r="TE74"/>
      <c r="TF74"/>
      <c r="TG74"/>
      <c r="TH74"/>
      <c r="TI74"/>
      <c r="TJ74"/>
      <c r="TK74"/>
      <c r="TL74"/>
      <c r="TM74"/>
      <c r="TN74"/>
      <c r="TO74"/>
      <c r="TP74"/>
      <c r="TQ74"/>
      <c r="TR74"/>
      <c r="TS74"/>
      <c r="TT74"/>
      <c r="TU74"/>
      <c r="TV74"/>
      <c r="TW74"/>
      <c r="TX74"/>
      <c r="TY74"/>
      <c r="TZ74"/>
      <c r="UA74"/>
      <c r="UB74"/>
      <c r="UC74"/>
      <c r="UD74"/>
      <c r="UE74"/>
      <c r="UF74"/>
      <c r="UG74"/>
      <c r="UH74"/>
      <c r="UI74"/>
      <c r="UJ74"/>
      <c r="UK74"/>
      <c r="UL74"/>
      <c r="UM74"/>
      <c r="UN74"/>
      <c r="UO74"/>
      <c r="UP74"/>
      <c r="UQ74"/>
      <c r="UR74"/>
      <c r="US74"/>
      <c r="UT74"/>
      <c r="UU74"/>
      <c r="UV74"/>
      <c r="UW74"/>
      <c r="UX74"/>
      <c r="UY74"/>
      <c r="UZ74"/>
      <c r="VA74"/>
      <c r="VB74"/>
      <c r="VC74"/>
      <c r="VD74"/>
      <c r="VE74"/>
      <c r="VF74"/>
      <c r="VG74"/>
      <c r="VH74"/>
      <c r="VI74"/>
      <c r="VJ74"/>
      <c r="VK74"/>
      <c r="VL74"/>
      <c r="VM74"/>
      <c r="VN74"/>
      <c r="VO74"/>
      <c r="VP74"/>
      <c r="VQ74"/>
      <c r="VR74"/>
      <c r="VS74"/>
      <c r="VT74"/>
      <c r="VU74"/>
      <c r="VV74"/>
      <c r="VW74"/>
      <c r="VX74"/>
      <c r="VY74"/>
      <c r="VZ74"/>
      <c r="WA74"/>
      <c r="WB74"/>
      <c r="WC74"/>
      <c r="WD74"/>
      <c r="WE74"/>
      <c r="WF74"/>
      <c r="WG74"/>
      <c r="WH74"/>
      <c r="WI74"/>
      <c r="WJ74"/>
      <c r="WK74"/>
      <c r="WL74"/>
      <c r="WM74"/>
      <c r="WN74"/>
      <c r="WO74"/>
      <c r="WP74"/>
      <c r="WQ74"/>
      <c r="WR74"/>
      <c r="WS74"/>
      <c r="WT74"/>
      <c r="WU74"/>
      <c r="WV74"/>
      <c r="WW74"/>
      <c r="WX74"/>
      <c r="WY74"/>
      <c r="WZ74"/>
      <c r="XA74"/>
      <c r="XB74"/>
      <c r="XC74"/>
      <c r="XD74"/>
      <c r="XE74"/>
      <c r="XF74"/>
      <c r="XG74"/>
      <c r="XH74"/>
      <c r="XI74"/>
      <c r="XJ74"/>
      <c r="XK74"/>
      <c r="XL74"/>
      <c r="XM74"/>
      <c r="XN74"/>
      <c r="XO74"/>
      <c r="XP74"/>
      <c r="XQ74"/>
      <c r="XR74"/>
      <c r="XS74"/>
      <c r="XT74"/>
      <c r="XU74"/>
      <c r="XV74"/>
      <c r="XW74"/>
      <c r="XX74"/>
      <c r="XY74"/>
      <c r="XZ74"/>
      <c r="YA74"/>
      <c r="YB74"/>
      <c r="YC74"/>
      <c r="YD74"/>
      <c r="YE74"/>
      <c r="YF74"/>
      <c r="YG74"/>
      <c r="YH74"/>
      <c r="YI74"/>
      <c r="YJ74"/>
      <c r="YK74"/>
      <c r="YL74"/>
      <c r="YM74"/>
      <c r="YN74"/>
      <c r="YO74"/>
      <c r="YP74"/>
      <c r="YQ74"/>
      <c r="YR74"/>
      <c r="YS74"/>
      <c r="YT74"/>
      <c r="YU74"/>
      <c r="YV74"/>
      <c r="YW74"/>
      <c r="YX74"/>
      <c r="YY74"/>
      <c r="YZ74"/>
      <c r="ZA74"/>
      <c r="ZB74"/>
      <c r="ZC74"/>
      <c r="ZD74"/>
      <c r="ZE74"/>
      <c r="ZF74"/>
      <c r="ZG74"/>
      <c r="ZH74"/>
      <c r="ZI74"/>
      <c r="ZJ74"/>
      <c r="ZK74"/>
      <c r="ZL74"/>
      <c r="ZM74"/>
      <c r="ZN74"/>
      <c r="ZO74"/>
      <c r="ZP74"/>
      <c r="ZQ74"/>
      <c r="ZR74"/>
      <c r="ZS74"/>
      <c r="ZT74"/>
      <c r="ZU74"/>
      <c r="ZV74"/>
      <c r="ZW74"/>
      <c r="ZX74"/>
      <c r="ZY74"/>
      <c r="ZZ74"/>
      <c r="AAA74"/>
      <c r="AAB74"/>
      <c r="AAC74"/>
      <c r="AAD74"/>
      <c r="AAE74"/>
      <c r="AAF74"/>
      <c r="AAG74"/>
      <c r="AAH74"/>
      <c r="AAI74"/>
      <c r="AAJ74"/>
      <c r="AAK74"/>
      <c r="AAL74"/>
      <c r="AAM74"/>
      <c r="AAN74"/>
      <c r="AAO74"/>
      <c r="AAP74"/>
      <c r="AAQ74"/>
      <c r="AAR74"/>
      <c r="AAS74"/>
      <c r="AAT74"/>
      <c r="AAU74"/>
      <c r="AAV74"/>
      <c r="AAW74"/>
      <c r="AAX74"/>
      <c r="AAY74"/>
      <c r="AAZ74"/>
      <c r="ABA74"/>
      <c r="ABB74"/>
      <c r="ABC74"/>
      <c r="ABD74"/>
      <c r="ABE74"/>
      <c r="ABF74"/>
      <c r="ABG74"/>
      <c r="ABH74"/>
      <c r="ABI74"/>
      <c r="ABJ74"/>
      <c r="ABK74"/>
      <c r="ABL74"/>
      <c r="ABM74"/>
      <c r="ABN74"/>
      <c r="ABO74"/>
      <c r="ABP74"/>
      <c r="ABQ74"/>
      <c r="ABR74"/>
      <c r="ABS74"/>
      <c r="ABT74"/>
      <c r="ABU74"/>
      <c r="ABV74"/>
      <c r="ABW74"/>
      <c r="ABX74"/>
      <c r="ABY74"/>
      <c r="ABZ74"/>
      <c r="ACA74"/>
      <c r="ACB74"/>
      <c r="ACC74"/>
      <c r="ACD74"/>
      <c r="ACE74"/>
      <c r="ACF74"/>
      <c r="ACG74"/>
      <c r="ACH74"/>
      <c r="ACI74"/>
      <c r="ACJ74"/>
      <c r="ACK74"/>
      <c r="ACL74"/>
      <c r="ACM74"/>
      <c r="ACN74"/>
      <c r="ACO74"/>
      <c r="ACP74"/>
      <c r="ACQ74"/>
      <c r="ACR74"/>
      <c r="ACS74"/>
      <c r="ACT74"/>
      <c r="ACU74"/>
      <c r="ACV74"/>
      <c r="ACW74"/>
      <c r="ACX74"/>
      <c r="ACY74"/>
      <c r="ACZ74"/>
      <c r="ADA74"/>
      <c r="ADB74"/>
      <c r="ADC74"/>
      <c r="ADD74"/>
      <c r="ADE74"/>
      <c r="ADF74"/>
      <c r="ADG74"/>
      <c r="ADH74"/>
      <c r="ADI74"/>
      <c r="ADJ74"/>
      <c r="ADK74"/>
      <c r="ADL74"/>
      <c r="ADM74"/>
      <c r="ADN74"/>
      <c r="ADO74"/>
      <c r="ADP74"/>
      <c r="ADQ74"/>
      <c r="ADR74"/>
      <c r="ADS74"/>
      <c r="ADT74"/>
      <c r="ADU74"/>
      <c r="ADV74"/>
      <c r="ADW74"/>
      <c r="ADX74"/>
      <c r="ADY74"/>
      <c r="ADZ74"/>
      <c r="AEA74"/>
      <c r="AEB74"/>
      <c r="AEC74"/>
      <c r="AED74"/>
      <c r="AEE74"/>
      <c r="AEF74"/>
      <c r="AEG74"/>
      <c r="AEH74"/>
      <c r="AEI74"/>
      <c r="AEJ74"/>
      <c r="AEK74"/>
      <c r="AEL74"/>
      <c r="AEM74"/>
      <c r="AEN74"/>
      <c r="AEO74"/>
      <c r="AEP74"/>
      <c r="AEQ74"/>
      <c r="AER74"/>
      <c r="AES74"/>
      <c r="AET74"/>
      <c r="AEU74"/>
      <c r="AEV74"/>
      <c r="AEW74"/>
      <c r="AEX74"/>
      <c r="AEY74"/>
      <c r="AEZ74"/>
      <c r="AFA74"/>
      <c r="AFB74"/>
      <c r="AFC74"/>
      <c r="AFD74"/>
      <c r="AFE74"/>
      <c r="AFF74"/>
      <c r="AFG74"/>
      <c r="AFH74"/>
      <c r="AFI74"/>
      <c r="AFJ74"/>
      <c r="AFK74"/>
      <c r="AFL74"/>
      <c r="AFM74"/>
      <c r="AFN74"/>
      <c r="AFO74"/>
      <c r="AFP74"/>
      <c r="AFQ74"/>
      <c r="AFR74"/>
      <c r="AFS74"/>
      <c r="AFT74"/>
      <c r="AFU74"/>
      <c r="AFV74"/>
      <c r="AFW74"/>
      <c r="AFX74"/>
      <c r="AFY74"/>
      <c r="AFZ74"/>
      <c r="AGA74"/>
      <c r="AGB74"/>
      <c r="AGC74"/>
      <c r="AGD74"/>
      <c r="AGE74"/>
      <c r="AGF74"/>
      <c r="AGG74"/>
      <c r="AGH74"/>
      <c r="AGI74"/>
      <c r="AGJ74"/>
      <c r="AGK74"/>
      <c r="AGL74"/>
      <c r="AGM74"/>
      <c r="AGN74"/>
      <c r="AGO74"/>
      <c r="AGP74"/>
      <c r="AGQ74"/>
      <c r="AGR74"/>
      <c r="AGS74"/>
      <c r="AGT74"/>
      <c r="AGU74"/>
      <c r="AGV74"/>
      <c r="AGW74"/>
      <c r="AGX74"/>
      <c r="AGY74"/>
      <c r="AGZ74"/>
      <c r="AHA74"/>
      <c r="AHB74"/>
      <c r="AHC74"/>
      <c r="AHD74"/>
      <c r="AHE74"/>
      <c r="AHF74"/>
      <c r="AHG74"/>
      <c r="AHH74"/>
      <c r="AHI74"/>
      <c r="AHJ74"/>
      <c r="AHK74"/>
      <c r="AHL74"/>
      <c r="AHM74"/>
      <c r="AHN74"/>
      <c r="AHO74"/>
      <c r="AHP74"/>
      <c r="AHQ74"/>
      <c r="AHR74"/>
      <c r="AHS74"/>
      <c r="AHT74"/>
      <c r="AHU74"/>
      <c r="AHV74"/>
      <c r="AHW74"/>
      <c r="AHX74"/>
      <c r="AHY74"/>
      <c r="AHZ74"/>
      <c r="AIA74"/>
      <c r="AIB74"/>
      <c r="AIC74"/>
      <c r="AID74"/>
      <c r="AIE74"/>
      <c r="AIF74"/>
      <c r="AIG74"/>
      <c r="AIH74"/>
      <c r="AII74"/>
      <c r="AIJ74"/>
      <c r="AIK74"/>
      <c r="AIL74"/>
      <c r="AIM74"/>
      <c r="AIN74"/>
      <c r="AIO74"/>
      <c r="AIP74"/>
      <c r="AIQ74"/>
      <c r="AIR74"/>
      <c r="AIS74"/>
      <c r="AIT74"/>
      <c r="AIU74"/>
      <c r="AIV74"/>
      <c r="AIW74"/>
      <c r="AIX74"/>
      <c r="AIY74"/>
      <c r="AIZ74"/>
      <c r="AJA74"/>
      <c r="AJB74"/>
      <c r="AJC74"/>
      <c r="AJD74"/>
      <c r="AJE74"/>
      <c r="AJF74"/>
      <c r="AJG74"/>
      <c r="AJH74"/>
      <c r="AJI74"/>
      <c r="AJJ74"/>
      <c r="AJK74"/>
      <c r="AJL74"/>
      <c r="AJM74"/>
      <c r="AJN74"/>
      <c r="AJO74"/>
      <c r="AJP74"/>
      <c r="AJQ74"/>
      <c r="AJR74"/>
      <c r="AJS74"/>
      <c r="AJT74"/>
      <c r="AJU74"/>
      <c r="AJV74"/>
      <c r="AJW74"/>
      <c r="AJX74"/>
      <c r="AJY74"/>
      <c r="AJZ74"/>
      <c r="AKA74"/>
      <c r="AKB74"/>
      <c r="AKC74"/>
      <c r="AKD74"/>
      <c r="AKE74"/>
      <c r="AKF74"/>
      <c r="AKG74"/>
      <c r="AKH74"/>
      <c r="AKI74"/>
      <c r="AKJ74"/>
      <c r="AKK74"/>
      <c r="AKL74"/>
      <c r="AKM74"/>
      <c r="AKN74"/>
      <c r="AKO74"/>
      <c r="AKP74"/>
      <c r="AKQ74"/>
      <c r="AKR74"/>
      <c r="AKS74"/>
      <c r="AKT74"/>
      <c r="AKU74"/>
      <c r="AKV74"/>
      <c r="AKW74"/>
      <c r="AKX74"/>
      <c r="AKY74"/>
      <c r="AKZ74"/>
      <c r="ALA74"/>
      <c r="ALB74"/>
      <c r="ALC74"/>
      <c r="ALD74"/>
      <c r="ALE74"/>
      <c r="ALF74"/>
      <c r="ALG74"/>
      <c r="ALH74"/>
      <c r="ALI74"/>
      <c r="ALJ74"/>
      <c r="ALK74"/>
      <c r="ALL74"/>
      <c r="ALM74"/>
      <c r="ALN74"/>
      <c r="ALO74"/>
      <c r="ALP74"/>
      <c r="ALQ74"/>
      <c r="ALR74"/>
      <c r="ALS74"/>
      <c r="ALT74"/>
      <c r="ALU74"/>
      <c r="ALV74"/>
      <c r="ALW74"/>
      <c r="ALX74"/>
      <c r="ALY74"/>
      <c r="ALZ74"/>
      <c r="AMA74"/>
      <c r="AMB74"/>
      <c r="AMC74"/>
      <c r="AMD74"/>
      <c r="AME74"/>
      <c r="AMF74"/>
    </row>
    <row r="75" spans="1:1020" ht="62.45" customHeight="1" x14ac:dyDescent="0.25">
      <c r="A75" s="33" t="s">
        <v>53</v>
      </c>
      <c r="B75" s="26" t="s">
        <v>106</v>
      </c>
      <c r="C75" s="84" t="s">
        <v>180</v>
      </c>
      <c r="D75" s="25">
        <v>79137</v>
      </c>
      <c r="E75" s="51">
        <v>9152</v>
      </c>
      <c r="F75" s="51"/>
      <c r="G75" s="21"/>
      <c r="H75" s="21"/>
      <c r="I75" s="21">
        <v>662.92</v>
      </c>
      <c r="J75" s="21"/>
      <c r="K75" s="21">
        <v>24.46</v>
      </c>
      <c r="L75" s="21">
        <v>278.24</v>
      </c>
      <c r="M75" s="21">
        <v>53.57</v>
      </c>
      <c r="N75" s="21">
        <v>198.99</v>
      </c>
      <c r="O75" s="21">
        <v>37.78</v>
      </c>
      <c r="P75" s="21"/>
      <c r="Q75" s="21"/>
      <c r="R75" s="21">
        <v>20.260000000000002</v>
      </c>
      <c r="S75" s="21"/>
      <c r="T75" s="21">
        <v>35.46</v>
      </c>
      <c r="U75" s="21">
        <v>12.02</v>
      </c>
      <c r="V75" s="21">
        <v>8.08</v>
      </c>
      <c r="W75" s="21"/>
      <c r="X75" s="21">
        <v>2</v>
      </c>
      <c r="Y75" s="21">
        <v>14.48</v>
      </c>
      <c r="Z75" s="21">
        <v>90.97</v>
      </c>
      <c r="AA75" s="21"/>
      <c r="AB75" s="21">
        <v>3.8</v>
      </c>
      <c r="AC75" s="20">
        <v>162.88999999999999</v>
      </c>
      <c r="AD75" s="21"/>
      <c r="AE75" s="21"/>
      <c r="AF75" s="21"/>
      <c r="AG75" s="21">
        <v>132.15</v>
      </c>
      <c r="AH75" s="21"/>
      <c r="AI75" s="21">
        <v>1.46</v>
      </c>
      <c r="AJ75" s="21"/>
      <c r="AK75" s="21"/>
      <c r="AL75" s="21"/>
      <c r="AM75" s="21"/>
      <c r="AN75" s="21"/>
      <c r="AO75" s="21"/>
      <c r="AP75" s="21">
        <v>4.13</v>
      </c>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0"/>
      <c r="BP75" s="21"/>
      <c r="BQ75" s="21"/>
      <c r="BR75" s="21"/>
      <c r="BS75" s="70">
        <f t="shared" si="16"/>
        <v>1743.6600000000003</v>
      </c>
      <c r="BT75" s="23">
        <v>3063.65</v>
      </c>
      <c r="BU75" s="23"/>
      <c r="BV75" s="23"/>
      <c r="BW75" s="23"/>
      <c r="BX75" s="23">
        <f t="shared" si="13"/>
        <v>3063.65</v>
      </c>
      <c r="BY75" s="71">
        <f t="shared" si="14"/>
        <v>36.271012270895788</v>
      </c>
      <c r="BZ75" s="41"/>
    </row>
    <row r="76" spans="1:1020" ht="69.75" customHeight="1" x14ac:dyDescent="0.25">
      <c r="A76" s="33" t="s">
        <v>53</v>
      </c>
      <c r="B76" s="26" t="s">
        <v>106</v>
      </c>
      <c r="C76" s="83" t="s">
        <v>157</v>
      </c>
      <c r="D76" s="25">
        <v>79138</v>
      </c>
      <c r="E76" s="51">
        <v>3048</v>
      </c>
      <c r="F76" s="235" t="s">
        <v>536</v>
      </c>
      <c r="G76" s="235"/>
      <c r="H76" s="235"/>
      <c r="I76" s="235"/>
      <c r="J76" s="235"/>
      <c r="K76" s="235"/>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235"/>
      <c r="AP76" s="235"/>
      <c r="AQ76" s="235"/>
      <c r="AR76" s="235"/>
      <c r="AS76" s="235"/>
      <c r="AT76" s="235"/>
      <c r="AU76" s="235"/>
      <c r="AV76" s="235"/>
      <c r="AW76" s="235"/>
      <c r="AX76" s="235"/>
      <c r="AY76" s="235"/>
      <c r="AZ76" s="235"/>
      <c r="BA76" s="235"/>
      <c r="BB76" s="235"/>
      <c r="BC76" s="235"/>
      <c r="BD76" s="235"/>
      <c r="BE76" s="235"/>
      <c r="BF76" s="235"/>
      <c r="BG76" s="235"/>
      <c r="BH76" s="235"/>
      <c r="BI76" s="235"/>
      <c r="BJ76" s="235"/>
      <c r="BK76" s="235"/>
      <c r="BL76" s="235"/>
      <c r="BM76" s="235"/>
      <c r="BN76" s="235"/>
      <c r="BO76" s="235"/>
      <c r="BP76" s="235"/>
      <c r="BQ76" s="235"/>
      <c r="BR76" s="235"/>
      <c r="BS76" s="70">
        <f t="shared" si="16"/>
        <v>0</v>
      </c>
      <c r="BT76" s="23">
        <v>376.5</v>
      </c>
      <c r="BU76" s="23"/>
      <c r="BV76" s="23"/>
      <c r="BW76" s="23"/>
      <c r="BX76" s="23">
        <f t="shared" si="13"/>
        <v>376.5</v>
      </c>
      <c r="BY76" s="71">
        <f t="shared" si="14"/>
        <v>0</v>
      </c>
      <c r="BZ76" s="41"/>
    </row>
    <row r="77" spans="1:1020" ht="60" customHeight="1" x14ac:dyDescent="0.25">
      <c r="A77" s="33" t="s">
        <v>53</v>
      </c>
      <c r="B77" s="26" t="s">
        <v>106</v>
      </c>
      <c r="C77" s="83" t="s">
        <v>127</v>
      </c>
      <c r="D77" s="25">
        <v>79139</v>
      </c>
      <c r="E77" s="51">
        <v>1553</v>
      </c>
      <c r="F77" s="235" t="s">
        <v>536</v>
      </c>
      <c r="G77" s="235"/>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235"/>
      <c r="AP77" s="235"/>
      <c r="AQ77" s="235"/>
      <c r="AR77" s="235"/>
      <c r="AS77" s="235"/>
      <c r="AT77" s="235"/>
      <c r="AU77" s="235"/>
      <c r="AV77" s="235"/>
      <c r="AW77" s="235"/>
      <c r="AX77" s="235"/>
      <c r="AY77" s="235"/>
      <c r="AZ77" s="235"/>
      <c r="BA77" s="235"/>
      <c r="BB77" s="235"/>
      <c r="BC77" s="235"/>
      <c r="BD77" s="235"/>
      <c r="BE77" s="235"/>
      <c r="BF77" s="235"/>
      <c r="BG77" s="235"/>
      <c r="BH77" s="235"/>
      <c r="BI77" s="235"/>
      <c r="BJ77" s="235"/>
      <c r="BK77" s="235"/>
      <c r="BL77" s="235"/>
      <c r="BM77" s="235"/>
      <c r="BN77" s="235"/>
      <c r="BO77" s="235"/>
      <c r="BP77" s="235"/>
      <c r="BQ77" s="235"/>
      <c r="BR77" s="235"/>
      <c r="BS77" s="70">
        <f t="shared" si="16"/>
        <v>0</v>
      </c>
      <c r="BT77" s="23">
        <v>353.86</v>
      </c>
      <c r="BU77" s="23"/>
      <c r="BV77" s="23"/>
      <c r="BW77" s="23"/>
      <c r="BX77" s="23">
        <f t="shared" si="13"/>
        <v>353.86</v>
      </c>
      <c r="BY77" s="71">
        <f t="shared" si="14"/>
        <v>0</v>
      </c>
      <c r="BZ77" s="41"/>
    </row>
    <row r="78" spans="1:1020" ht="65.25" customHeight="1" x14ac:dyDescent="0.25">
      <c r="A78" s="33" t="s">
        <v>53</v>
      </c>
      <c r="B78" s="26" t="s">
        <v>106</v>
      </c>
      <c r="C78" s="84" t="s">
        <v>181</v>
      </c>
      <c r="D78" s="25">
        <v>79142</v>
      </c>
      <c r="E78" s="51">
        <v>3642</v>
      </c>
      <c r="F78" s="92"/>
      <c r="G78" s="87"/>
      <c r="H78" s="87"/>
      <c r="I78" s="87">
        <v>522.20000000000005</v>
      </c>
      <c r="J78" s="87"/>
      <c r="K78" s="87">
        <v>43.2</v>
      </c>
      <c r="L78" s="87">
        <v>114.6</v>
      </c>
      <c r="M78" s="87">
        <v>9.5299999999999994</v>
      </c>
      <c r="N78" s="87">
        <v>142.19999999999999</v>
      </c>
      <c r="O78" s="87"/>
      <c r="P78" s="87"/>
      <c r="Q78" s="87"/>
      <c r="R78" s="87">
        <v>10.26</v>
      </c>
      <c r="S78" s="87"/>
      <c r="T78" s="87"/>
      <c r="U78" s="87"/>
      <c r="V78" s="87"/>
      <c r="W78" s="87"/>
      <c r="X78" s="87"/>
      <c r="Y78" s="87"/>
      <c r="Z78" s="87"/>
      <c r="AA78" s="87"/>
      <c r="AB78" s="87"/>
      <c r="AC78" s="20">
        <v>52.94</v>
      </c>
      <c r="AD78" s="87"/>
      <c r="AE78" s="87"/>
      <c r="AF78" s="87"/>
      <c r="AG78" s="87">
        <v>162.72999999999999</v>
      </c>
      <c r="AH78" s="87"/>
      <c r="AI78" s="87">
        <v>0.28000000000000003</v>
      </c>
      <c r="AJ78" s="87"/>
      <c r="AK78" s="87"/>
      <c r="AL78" s="87"/>
      <c r="AM78" s="87">
        <v>0.04</v>
      </c>
      <c r="AN78" s="87"/>
      <c r="AO78" s="87"/>
      <c r="AP78" s="87">
        <v>1.62</v>
      </c>
      <c r="AQ78" s="87"/>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0"/>
      <c r="BP78" s="21"/>
      <c r="BQ78" s="21"/>
      <c r="BR78" s="21"/>
      <c r="BS78" s="70">
        <f t="shared" si="16"/>
        <v>1059.5999999999999</v>
      </c>
      <c r="BT78" s="23">
        <v>467.36</v>
      </c>
      <c r="BU78" s="23"/>
      <c r="BV78" s="23"/>
      <c r="BW78" s="23"/>
      <c r="BX78" s="23">
        <f t="shared" si="13"/>
        <v>467.36</v>
      </c>
      <c r="BY78" s="71">
        <f t="shared" si="14"/>
        <v>69.392780426468263</v>
      </c>
      <c r="BZ78" s="41"/>
    </row>
    <row r="79" spans="1:1020" ht="52.35" customHeight="1" x14ac:dyDescent="0.2">
      <c r="A79" s="151" t="s">
        <v>53</v>
      </c>
      <c r="B79" s="151" t="s">
        <v>106</v>
      </c>
      <c r="C79" s="195" t="s">
        <v>182</v>
      </c>
      <c r="D79" s="152">
        <v>79143</v>
      </c>
      <c r="E79" s="153">
        <v>2406</v>
      </c>
      <c r="F79" s="153"/>
      <c r="G79" s="154"/>
      <c r="H79" s="154"/>
      <c r="I79" s="154">
        <v>35.6</v>
      </c>
      <c r="J79" s="154"/>
      <c r="K79" s="154"/>
      <c r="L79" s="154">
        <v>57.98</v>
      </c>
      <c r="M79" s="154">
        <v>19.86</v>
      </c>
      <c r="N79" s="154"/>
      <c r="O79" s="154"/>
      <c r="P79" s="154"/>
      <c r="Q79" s="154"/>
      <c r="R79" s="154">
        <v>2.77</v>
      </c>
      <c r="S79" s="154"/>
      <c r="T79" s="183">
        <v>6.75</v>
      </c>
      <c r="U79" s="154"/>
      <c r="V79" s="154"/>
      <c r="W79" s="154"/>
      <c r="X79" s="154">
        <v>13.46</v>
      </c>
      <c r="Y79" s="154"/>
      <c r="Z79" s="154"/>
      <c r="AA79" s="154"/>
      <c r="AB79" s="154"/>
      <c r="AC79" s="192">
        <v>92.74</v>
      </c>
      <c r="AD79" s="154"/>
      <c r="AE79" s="154"/>
      <c r="AF79" s="154"/>
      <c r="AG79" s="154">
        <v>196.68</v>
      </c>
      <c r="AH79" s="154"/>
      <c r="AI79" s="154"/>
      <c r="AJ79" s="154"/>
      <c r="AK79" s="154"/>
      <c r="AL79" s="154"/>
      <c r="AM79" s="154"/>
      <c r="AN79" s="154"/>
      <c r="AO79" s="154"/>
      <c r="AP79" s="154">
        <v>0.27</v>
      </c>
      <c r="AQ79" s="154"/>
      <c r="AR79" s="183">
        <v>5.87</v>
      </c>
      <c r="AS79" s="154"/>
      <c r="AT79" s="154"/>
      <c r="AU79" s="154"/>
      <c r="AV79" s="154"/>
      <c r="AW79" s="154"/>
      <c r="AX79" s="154"/>
      <c r="AY79" s="154"/>
      <c r="AZ79" s="154"/>
      <c r="BA79" s="154"/>
      <c r="BB79" s="154"/>
      <c r="BC79" s="154"/>
      <c r="BD79" s="154"/>
      <c r="BE79" s="154"/>
      <c r="BF79" s="154"/>
      <c r="BG79" s="154"/>
      <c r="BH79" s="154"/>
      <c r="BI79" s="154"/>
      <c r="BJ79" s="154"/>
      <c r="BK79" s="154"/>
      <c r="BL79" s="154"/>
      <c r="BM79" s="154"/>
      <c r="BN79" s="154"/>
      <c r="BO79" s="161"/>
      <c r="BP79" s="154"/>
      <c r="BQ79" s="154"/>
      <c r="BR79" s="154"/>
      <c r="BS79" s="154">
        <f t="shared" si="16"/>
        <v>431.97999999999996</v>
      </c>
      <c r="BT79" s="154">
        <v>900.09</v>
      </c>
      <c r="BU79" s="156"/>
      <c r="BV79" s="156"/>
      <c r="BW79" s="156"/>
      <c r="BX79" s="156">
        <f t="shared" si="13"/>
        <v>900.09</v>
      </c>
      <c r="BY79" s="156">
        <f t="shared" si="14"/>
        <v>32.429226692290946</v>
      </c>
      <c r="BZ79" s="157"/>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c r="IP79"/>
      <c r="IQ79"/>
      <c r="IR79"/>
      <c r="IS79"/>
      <c r="IT79"/>
      <c r="IU79"/>
      <c r="IV79"/>
      <c r="IW79"/>
      <c r="IX79"/>
      <c r="IY79"/>
      <c r="IZ79"/>
      <c r="JA79"/>
      <c r="JB79"/>
      <c r="JC79"/>
      <c r="JD79"/>
      <c r="JE79"/>
      <c r="JF79"/>
      <c r="JG79"/>
      <c r="JH79"/>
      <c r="JI79"/>
      <c r="JJ79"/>
      <c r="JK79"/>
      <c r="JL79"/>
      <c r="JM79"/>
      <c r="JN79"/>
      <c r="JO79"/>
      <c r="JP79"/>
      <c r="JQ79"/>
      <c r="JR79"/>
      <c r="JS79"/>
      <c r="JT79"/>
      <c r="JU79"/>
      <c r="JV79"/>
      <c r="JW79"/>
      <c r="JX79"/>
      <c r="JY79"/>
      <c r="JZ79"/>
      <c r="KA79"/>
      <c r="KB79"/>
      <c r="KC79"/>
      <c r="KD79"/>
      <c r="KE79"/>
      <c r="KF79"/>
      <c r="KG79"/>
      <c r="KH79"/>
      <c r="KI79"/>
      <c r="KJ79"/>
      <c r="KK79"/>
      <c r="KL79"/>
      <c r="KM79"/>
      <c r="KN79"/>
      <c r="KO79"/>
      <c r="KP79"/>
      <c r="KQ79"/>
      <c r="KR79"/>
      <c r="KS79"/>
      <c r="KT79"/>
      <c r="KU79"/>
      <c r="KV79"/>
      <c r="KW79"/>
      <c r="KX79"/>
      <c r="KY79"/>
      <c r="KZ79"/>
      <c r="LA79"/>
      <c r="LB79"/>
      <c r="LC79"/>
      <c r="LD79"/>
      <c r="LE79"/>
      <c r="LF79"/>
      <c r="LG79"/>
      <c r="LH79"/>
      <c r="LI79"/>
      <c r="LJ79"/>
      <c r="LK79"/>
      <c r="LL79"/>
      <c r="LM79"/>
      <c r="LN79"/>
      <c r="LO79"/>
      <c r="LP79"/>
      <c r="LQ79"/>
      <c r="LR79"/>
      <c r="LS79"/>
      <c r="LT79"/>
      <c r="LU79"/>
      <c r="LV79"/>
      <c r="LW79"/>
      <c r="LX79"/>
      <c r="LY79"/>
      <c r="LZ79"/>
      <c r="MA79"/>
      <c r="MB79"/>
      <c r="MC79"/>
      <c r="MD79"/>
      <c r="ME79"/>
      <c r="MF79"/>
      <c r="MG79"/>
      <c r="MH79"/>
      <c r="MI79"/>
      <c r="MJ79"/>
      <c r="MK79"/>
      <c r="ML79"/>
      <c r="MM79"/>
      <c r="MN79"/>
      <c r="MO79"/>
      <c r="MP79"/>
      <c r="MQ79"/>
      <c r="MR79"/>
      <c r="MS79"/>
      <c r="MT79"/>
      <c r="MU79"/>
      <c r="MV79"/>
      <c r="MW79"/>
      <c r="MX79"/>
      <c r="MY79"/>
      <c r="MZ79"/>
      <c r="NA79"/>
      <c r="NB79"/>
      <c r="NC79"/>
      <c r="ND79"/>
      <c r="NE79"/>
      <c r="NF79"/>
      <c r="NG79"/>
      <c r="NH79"/>
      <c r="NI79"/>
      <c r="NJ79"/>
      <c r="NK79"/>
      <c r="NL79"/>
      <c r="NM79"/>
      <c r="NN79"/>
      <c r="NO79"/>
      <c r="NP79"/>
      <c r="NQ79"/>
      <c r="NR79"/>
      <c r="NS79"/>
      <c r="NT79"/>
      <c r="NU79"/>
      <c r="NV79"/>
      <c r="NW79"/>
      <c r="NX79"/>
      <c r="NY79"/>
      <c r="NZ79"/>
      <c r="OA79"/>
      <c r="OB79"/>
      <c r="OC79"/>
      <c r="OD79"/>
      <c r="OE79"/>
      <c r="OF79"/>
      <c r="OG79"/>
      <c r="OH79"/>
      <c r="OI79"/>
      <c r="OJ79"/>
      <c r="OK79"/>
      <c r="OL79"/>
      <c r="OM79"/>
      <c r="ON79"/>
      <c r="OO79"/>
      <c r="OP79"/>
      <c r="OQ79"/>
      <c r="OR79"/>
      <c r="OS79"/>
      <c r="OT79"/>
      <c r="OU79"/>
      <c r="OV79"/>
      <c r="OW79"/>
      <c r="OX79"/>
      <c r="OY79"/>
      <c r="OZ79"/>
      <c r="PA79"/>
      <c r="PB79"/>
      <c r="PC79"/>
      <c r="PD79"/>
      <c r="PE79"/>
      <c r="PF79"/>
      <c r="PG79"/>
      <c r="PH79"/>
      <c r="PI79"/>
      <c r="PJ79"/>
      <c r="PK79"/>
      <c r="PL79"/>
      <c r="PM79"/>
      <c r="PN79"/>
      <c r="PO79"/>
      <c r="PP79"/>
      <c r="PQ79"/>
      <c r="PR79"/>
      <c r="PS79"/>
      <c r="PT79"/>
      <c r="PU79"/>
      <c r="PV79"/>
      <c r="PW79"/>
      <c r="PX79"/>
      <c r="PY79"/>
      <c r="PZ79"/>
      <c r="QA79"/>
      <c r="QB79"/>
      <c r="QC79"/>
      <c r="QD79"/>
      <c r="QE79"/>
      <c r="QF79"/>
      <c r="QG79"/>
      <c r="QH79"/>
      <c r="QI79"/>
      <c r="QJ79"/>
      <c r="QK79"/>
      <c r="QL79"/>
      <c r="QM79"/>
      <c r="QN79"/>
      <c r="QO79"/>
      <c r="QP79"/>
      <c r="QQ79"/>
      <c r="QR79"/>
      <c r="QS79"/>
      <c r="QT79"/>
      <c r="QU79"/>
      <c r="QV79"/>
      <c r="QW79"/>
      <c r="QX79"/>
      <c r="QY79"/>
      <c r="QZ79"/>
      <c r="RA79"/>
      <c r="RB79"/>
      <c r="RC79"/>
      <c r="RD79"/>
      <c r="RE79"/>
      <c r="RF79"/>
      <c r="RG79"/>
      <c r="RH79"/>
      <c r="RI79"/>
      <c r="RJ79"/>
      <c r="RK79"/>
      <c r="RL79"/>
      <c r="RM79"/>
      <c r="RN79"/>
      <c r="RO79"/>
      <c r="RP79"/>
      <c r="RQ79"/>
      <c r="RR79"/>
      <c r="RS79"/>
      <c r="RT79"/>
      <c r="RU79"/>
      <c r="RV79"/>
      <c r="RW79"/>
      <c r="RX79"/>
      <c r="RY79"/>
      <c r="RZ79"/>
      <c r="SA79"/>
      <c r="SB79"/>
      <c r="SC79"/>
      <c r="SD79"/>
      <c r="SE79"/>
      <c r="SF79"/>
      <c r="SG79"/>
      <c r="SH79"/>
      <c r="SI79"/>
      <c r="SJ79"/>
      <c r="SK79"/>
      <c r="SL79"/>
      <c r="SM79"/>
      <c r="SN79"/>
      <c r="SO79"/>
      <c r="SP79"/>
      <c r="SQ79"/>
      <c r="SR79"/>
      <c r="SS79"/>
      <c r="ST79"/>
      <c r="SU79"/>
      <c r="SV79"/>
      <c r="SW79"/>
      <c r="SX79"/>
      <c r="SY79"/>
      <c r="SZ79"/>
      <c r="TA79"/>
      <c r="TB79"/>
      <c r="TC79"/>
      <c r="TD79"/>
      <c r="TE79"/>
      <c r="TF79"/>
      <c r="TG79"/>
      <c r="TH79"/>
      <c r="TI79"/>
      <c r="TJ79"/>
      <c r="TK79"/>
      <c r="TL79"/>
      <c r="TM79"/>
      <c r="TN79"/>
      <c r="TO79"/>
      <c r="TP79"/>
      <c r="TQ79"/>
      <c r="TR79"/>
      <c r="TS79"/>
      <c r="TT79"/>
      <c r="TU79"/>
      <c r="TV79"/>
      <c r="TW79"/>
      <c r="TX79"/>
      <c r="TY79"/>
      <c r="TZ79"/>
      <c r="UA79"/>
      <c r="UB79"/>
      <c r="UC79"/>
      <c r="UD79"/>
      <c r="UE79"/>
      <c r="UF79"/>
      <c r="UG79"/>
      <c r="UH79"/>
      <c r="UI79"/>
      <c r="UJ79"/>
      <c r="UK79"/>
      <c r="UL79"/>
      <c r="UM79"/>
      <c r="UN79"/>
      <c r="UO79"/>
      <c r="UP79"/>
      <c r="UQ79"/>
      <c r="UR79"/>
      <c r="US79"/>
      <c r="UT79"/>
      <c r="UU79"/>
      <c r="UV79"/>
      <c r="UW79"/>
      <c r="UX79"/>
      <c r="UY79"/>
      <c r="UZ79"/>
      <c r="VA79"/>
      <c r="VB79"/>
      <c r="VC79"/>
      <c r="VD79"/>
      <c r="VE79"/>
      <c r="VF79"/>
      <c r="VG79"/>
      <c r="VH79"/>
      <c r="VI79"/>
      <c r="VJ79"/>
      <c r="VK79"/>
      <c r="VL79"/>
      <c r="VM79"/>
      <c r="VN79"/>
      <c r="VO79"/>
      <c r="VP79"/>
      <c r="VQ79"/>
      <c r="VR79"/>
      <c r="VS79"/>
      <c r="VT79"/>
      <c r="VU79"/>
      <c r="VV79"/>
      <c r="VW79"/>
      <c r="VX79"/>
      <c r="VY79"/>
      <c r="VZ79"/>
      <c r="WA79"/>
      <c r="WB79"/>
      <c r="WC79"/>
      <c r="WD79"/>
      <c r="WE79"/>
      <c r="WF79"/>
      <c r="WG79"/>
      <c r="WH79"/>
      <c r="WI79"/>
      <c r="WJ79"/>
      <c r="WK79"/>
      <c r="WL79"/>
      <c r="WM79"/>
      <c r="WN79"/>
      <c r="WO79"/>
      <c r="WP79"/>
      <c r="WQ79"/>
      <c r="WR79"/>
      <c r="WS79"/>
      <c r="WT79"/>
      <c r="WU79"/>
      <c r="WV79"/>
      <c r="WW79"/>
      <c r="WX79"/>
      <c r="WY79"/>
      <c r="WZ79"/>
      <c r="XA79"/>
      <c r="XB79"/>
      <c r="XC79"/>
      <c r="XD79"/>
      <c r="XE79"/>
      <c r="XF79"/>
      <c r="XG79"/>
      <c r="XH79"/>
      <c r="XI79"/>
      <c r="XJ79"/>
      <c r="XK79"/>
      <c r="XL79"/>
      <c r="XM79"/>
      <c r="XN79"/>
      <c r="XO79"/>
      <c r="XP79"/>
      <c r="XQ79"/>
      <c r="XR79"/>
      <c r="XS79"/>
      <c r="XT79"/>
      <c r="XU79"/>
      <c r="XV79"/>
      <c r="XW79"/>
      <c r="XX79"/>
      <c r="XY79"/>
      <c r="XZ79"/>
      <c r="YA79"/>
      <c r="YB79"/>
      <c r="YC79"/>
      <c r="YD79"/>
      <c r="YE79"/>
      <c r="YF79"/>
      <c r="YG79"/>
      <c r="YH79"/>
      <c r="YI79"/>
      <c r="YJ79"/>
      <c r="YK79"/>
      <c r="YL79"/>
      <c r="YM79"/>
      <c r="YN79"/>
      <c r="YO79"/>
      <c r="YP79"/>
      <c r="YQ79"/>
      <c r="YR79"/>
      <c r="YS79"/>
      <c r="YT79"/>
      <c r="YU79"/>
      <c r="YV79"/>
      <c r="YW79"/>
      <c r="YX79"/>
      <c r="YY79"/>
      <c r="YZ79"/>
      <c r="ZA79"/>
      <c r="ZB79"/>
      <c r="ZC79"/>
      <c r="ZD79"/>
      <c r="ZE79"/>
      <c r="ZF79"/>
      <c r="ZG79"/>
      <c r="ZH79"/>
      <c r="ZI79"/>
      <c r="ZJ79"/>
      <c r="ZK79"/>
      <c r="ZL79"/>
      <c r="ZM79"/>
      <c r="ZN79"/>
      <c r="ZO79"/>
      <c r="ZP79"/>
      <c r="ZQ79"/>
      <c r="ZR79"/>
      <c r="ZS79"/>
      <c r="ZT79"/>
      <c r="ZU79"/>
      <c r="ZV79"/>
      <c r="ZW79"/>
      <c r="ZX79"/>
      <c r="ZY79"/>
      <c r="ZZ79"/>
      <c r="AAA79"/>
      <c r="AAB79"/>
      <c r="AAC79"/>
      <c r="AAD79"/>
      <c r="AAE79"/>
      <c r="AAF79"/>
      <c r="AAG79"/>
      <c r="AAH79"/>
      <c r="AAI79"/>
      <c r="AAJ79"/>
      <c r="AAK79"/>
      <c r="AAL79"/>
      <c r="AAM79"/>
      <c r="AAN79"/>
      <c r="AAO79"/>
      <c r="AAP79"/>
      <c r="AAQ79"/>
      <c r="AAR79"/>
      <c r="AAS79"/>
      <c r="AAT79"/>
      <c r="AAU79"/>
      <c r="AAV79"/>
      <c r="AAW79"/>
      <c r="AAX79"/>
      <c r="AAY79"/>
      <c r="AAZ79"/>
      <c r="ABA79"/>
      <c r="ABB79"/>
      <c r="ABC79"/>
      <c r="ABD79"/>
      <c r="ABE79"/>
      <c r="ABF79"/>
      <c r="ABG79"/>
      <c r="ABH79"/>
      <c r="ABI79"/>
      <c r="ABJ79"/>
      <c r="ABK79"/>
      <c r="ABL79"/>
      <c r="ABM79"/>
      <c r="ABN79"/>
      <c r="ABO79"/>
      <c r="ABP79"/>
      <c r="ABQ79"/>
      <c r="ABR79"/>
      <c r="ABS79"/>
      <c r="ABT79"/>
      <c r="ABU79"/>
      <c r="ABV79"/>
      <c r="ABW79"/>
      <c r="ABX79"/>
      <c r="ABY79"/>
      <c r="ABZ79"/>
      <c r="ACA79"/>
      <c r="ACB79"/>
      <c r="ACC79"/>
      <c r="ACD79"/>
      <c r="ACE79"/>
      <c r="ACF79"/>
      <c r="ACG79"/>
      <c r="ACH79"/>
      <c r="ACI79"/>
      <c r="ACJ79"/>
      <c r="ACK79"/>
      <c r="ACL79"/>
      <c r="ACM79"/>
      <c r="ACN79"/>
      <c r="ACO79"/>
      <c r="ACP79"/>
      <c r="ACQ79"/>
      <c r="ACR79"/>
      <c r="ACS79"/>
      <c r="ACT79"/>
      <c r="ACU79"/>
      <c r="ACV79"/>
      <c r="ACW79"/>
      <c r="ACX79"/>
      <c r="ACY79"/>
      <c r="ACZ79"/>
      <c r="ADA79"/>
      <c r="ADB79"/>
      <c r="ADC79"/>
      <c r="ADD79"/>
      <c r="ADE79"/>
      <c r="ADF79"/>
      <c r="ADG79"/>
      <c r="ADH79"/>
      <c r="ADI79"/>
      <c r="ADJ79"/>
      <c r="ADK79"/>
      <c r="ADL79"/>
      <c r="ADM79"/>
      <c r="ADN79"/>
      <c r="ADO79"/>
      <c r="ADP79"/>
      <c r="ADQ79"/>
      <c r="ADR79"/>
      <c r="ADS79"/>
      <c r="ADT79"/>
      <c r="ADU79"/>
      <c r="ADV79"/>
      <c r="ADW79"/>
      <c r="ADX79"/>
      <c r="ADY79"/>
      <c r="ADZ79"/>
      <c r="AEA79"/>
      <c r="AEB79"/>
      <c r="AEC79"/>
      <c r="AED79"/>
      <c r="AEE79"/>
      <c r="AEF79"/>
      <c r="AEG79"/>
      <c r="AEH79"/>
      <c r="AEI79"/>
      <c r="AEJ79"/>
      <c r="AEK79"/>
      <c r="AEL79"/>
      <c r="AEM79"/>
      <c r="AEN79"/>
      <c r="AEO79"/>
      <c r="AEP79"/>
      <c r="AEQ79"/>
      <c r="AER79"/>
      <c r="AES79"/>
      <c r="AET79"/>
      <c r="AEU79"/>
      <c r="AEV79"/>
      <c r="AEW79"/>
      <c r="AEX79"/>
      <c r="AEY79"/>
      <c r="AEZ79"/>
      <c r="AFA79"/>
      <c r="AFB79"/>
      <c r="AFC79"/>
      <c r="AFD79"/>
      <c r="AFE79"/>
      <c r="AFF79"/>
      <c r="AFG79"/>
      <c r="AFH79"/>
      <c r="AFI79"/>
      <c r="AFJ79"/>
      <c r="AFK79"/>
      <c r="AFL79"/>
      <c r="AFM79"/>
      <c r="AFN79"/>
      <c r="AFO79"/>
      <c r="AFP79"/>
      <c r="AFQ79"/>
      <c r="AFR79"/>
      <c r="AFS79"/>
      <c r="AFT79"/>
      <c r="AFU79"/>
      <c r="AFV79"/>
      <c r="AFW79"/>
      <c r="AFX79"/>
      <c r="AFY79"/>
      <c r="AFZ79"/>
      <c r="AGA79"/>
      <c r="AGB79"/>
      <c r="AGC79"/>
      <c r="AGD79"/>
      <c r="AGE79"/>
      <c r="AGF79"/>
      <c r="AGG79"/>
      <c r="AGH79"/>
      <c r="AGI79"/>
      <c r="AGJ79"/>
      <c r="AGK79"/>
      <c r="AGL79"/>
      <c r="AGM79"/>
      <c r="AGN79"/>
      <c r="AGO79"/>
      <c r="AGP79"/>
      <c r="AGQ79"/>
      <c r="AGR79"/>
      <c r="AGS79"/>
      <c r="AGT79"/>
      <c r="AGU79"/>
      <c r="AGV79"/>
      <c r="AGW79"/>
      <c r="AGX79"/>
      <c r="AGY79"/>
      <c r="AGZ79"/>
      <c r="AHA79"/>
      <c r="AHB79"/>
      <c r="AHC79"/>
      <c r="AHD79"/>
      <c r="AHE79"/>
      <c r="AHF79"/>
      <c r="AHG79"/>
      <c r="AHH79"/>
      <c r="AHI79"/>
      <c r="AHJ79"/>
      <c r="AHK79"/>
      <c r="AHL79"/>
      <c r="AHM79"/>
      <c r="AHN79"/>
      <c r="AHO79"/>
      <c r="AHP79"/>
      <c r="AHQ79"/>
      <c r="AHR79"/>
      <c r="AHS79"/>
      <c r="AHT79"/>
      <c r="AHU79"/>
      <c r="AHV79"/>
      <c r="AHW79"/>
      <c r="AHX79"/>
      <c r="AHY79"/>
      <c r="AHZ79"/>
      <c r="AIA79"/>
      <c r="AIB79"/>
      <c r="AIC79"/>
      <c r="AID79"/>
      <c r="AIE79"/>
      <c r="AIF79"/>
      <c r="AIG79"/>
      <c r="AIH79"/>
      <c r="AII79"/>
      <c r="AIJ79"/>
      <c r="AIK79"/>
      <c r="AIL79"/>
      <c r="AIM79"/>
      <c r="AIN79"/>
      <c r="AIO79"/>
      <c r="AIP79"/>
      <c r="AIQ79"/>
      <c r="AIR79"/>
      <c r="AIS79"/>
      <c r="AIT79"/>
      <c r="AIU79"/>
      <c r="AIV79"/>
      <c r="AIW79"/>
      <c r="AIX79"/>
      <c r="AIY79"/>
      <c r="AIZ79"/>
      <c r="AJA79"/>
      <c r="AJB79"/>
      <c r="AJC79"/>
      <c r="AJD79"/>
      <c r="AJE79"/>
      <c r="AJF79"/>
      <c r="AJG79"/>
      <c r="AJH79"/>
      <c r="AJI79"/>
      <c r="AJJ79"/>
      <c r="AJK79"/>
      <c r="AJL79"/>
      <c r="AJM79"/>
      <c r="AJN79"/>
      <c r="AJO79"/>
      <c r="AJP79"/>
      <c r="AJQ79"/>
      <c r="AJR79"/>
      <c r="AJS79"/>
      <c r="AJT79"/>
      <c r="AJU79"/>
      <c r="AJV79"/>
      <c r="AJW79"/>
      <c r="AJX79"/>
      <c r="AJY79"/>
      <c r="AJZ79"/>
      <c r="AKA79"/>
      <c r="AKB79"/>
      <c r="AKC79"/>
      <c r="AKD79"/>
      <c r="AKE79"/>
      <c r="AKF79"/>
      <c r="AKG79"/>
      <c r="AKH79"/>
      <c r="AKI79"/>
      <c r="AKJ79"/>
      <c r="AKK79"/>
      <c r="AKL79"/>
      <c r="AKM79"/>
      <c r="AKN79"/>
      <c r="AKO79"/>
      <c r="AKP79"/>
      <c r="AKQ79"/>
      <c r="AKR79"/>
      <c r="AKS79"/>
      <c r="AKT79"/>
      <c r="AKU79"/>
      <c r="AKV79"/>
      <c r="AKW79"/>
      <c r="AKX79"/>
      <c r="AKY79"/>
      <c r="AKZ79"/>
      <c r="ALA79"/>
      <c r="ALB79"/>
      <c r="ALC79"/>
      <c r="ALD79"/>
      <c r="ALE79"/>
      <c r="ALF79"/>
      <c r="ALG79"/>
      <c r="ALH79"/>
      <c r="ALI79"/>
      <c r="ALJ79"/>
      <c r="ALK79"/>
      <c r="ALL79"/>
      <c r="ALM79"/>
      <c r="ALN79"/>
      <c r="ALO79"/>
      <c r="ALP79"/>
      <c r="ALQ79"/>
      <c r="ALR79"/>
      <c r="ALS79"/>
      <c r="ALT79"/>
      <c r="ALU79"/>
      <c r="ALV79"/>
      <c r="ALW79"/>
      <c r="ALX79"/>
      <c r="ALY79"/>
      <c r="ALZ79"/>
      <c r="AMA79"/>
      <c r="AMB79"/>
      <c r="AMC79"/>
      <c r="AMD79"/>
      <c r="AME79"/>
      <c r="AMF79"/>
    </row>
    <row r="80" spans="1:1020" ht="57.75" customHeight="1" x14ac:dyDescent="0.25">
      <c r="A80" s="33" t="s">
        <v>53</v>
      </c>
      <c r="B80" s="26" t="s">
        <v>106</v>
      </c>
      <c r="C80" s="83" t="s">
        <v>128</v>
      </c>
      <c r="D80" s="25">
        <v>79146</v>
      </c>
      <c r="E80" s="51">
        <v>2683</v>
      </c>
      <c r="F80" s="235" t="s">
        <v>536</v>
      </c>
      <c r="G80" s="235"/>
      <c r="H80" s="235"/>
      <c r="I80" s="235"/>
      <c r="J80" s="235"/>
      <c r="K80" s="235"/>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5"/>
      <c r="AL80" s="235"/>
      <c r="AM80" s="235"/>
      <c r="AN80" s="235"/>
      <c r="AO80" s="235"/>
      <c r="AP80" s="235"/>
      <c r="AQ80" s="235"/>
      <c r="AR80" s="235"/>
      <c r="AS80" s="235"/>
      <c r="AT80" s="235"/>
      <c r="AU80" s="235"/>
      <c r="AV80" s="235"/>
      <c r="AW80" s="235"/>
      <c r="AX80" s="235"/>
      <c r="AY80" s="235"/>
      <c r="AZ80" s="235"/>
      <c r="BA80" s="235"/>
      <c r="BB80" s="235"/>
      <c r="BC80" s="235"/>
      <c r="BD80" s="235"/>
      <c r="BE80" s="235"/>
      <c r="BF80" s="235"/>
      <c r="BG80" s="235"/>
      <c r="BH80" s="235"/>
      <c r="BI80" s="235"/>
      <c r="BJ80" s="235"/>
      <c r="BK80" s="235"/>
      <c r="BL80" s="235"/>
      <c r="BM80" s="235"/>
      <c r="BN80" s="235"/>
      <c r="BO80" s="235"/>
      <c r="BP80" s="235"/>
      <c r="BQ80" s="235"/>
      <c r="BR80" s="235"/>
      <c r="BS80" s="70">
        <f t="shared" si="16"/>
        <v>0</v>
      </c>
      <c r="BT80" s="23">
        <v>955.24</v>
      </c>
      <c r="BU80" s="23"/>
      <c r="BV80" s="23"/>
      <c r="BW80" s="23"/>
      <c r="BX80" s="23">
        <f t="shared" si="13"/>
        <v>955.24</v>
      </c>
      <c r="BY80" s="71">
        <f t="shared" si="14"/>
        <v>0</v>
      </c>
      <c r="BZ80" s="85"/>
    </row>
    <row r="81" spans="1:1020" ht="59.85" customHeight="1" x14ac:dyDescent="0.2">
      <c r="A81" s="151" t="s">
        <v>53</v>
      </c>
      <c r="B81" s="151" t="s">
        <v>106</v>
      </c>
      <c r="C81" s="173" t="s">
        <v>129</v>
      </c>
      <c r="D81" s="152">
        <v>79147</v>
      </c>
      <c r="E81" s="153">
        <v>3880</v>
      </c>
      <c r="F81" s="183"/>
      <c r="G81" s="183"/>
      <c r="H81" s="183"/>
      <c r="I81" s="183">
        <v>364.54</v>
      </c>
      <c r="J81" s="183"/>
      <c r="K81" s="183"/>
      <c r="L81" s="183">
        <v>106.14</v>
      </c>
      <c r="M81" s="183">
        <v>3.66</v>
      </c>
      <c r="N81" s="183"/>
      <c r="O81" s="183"/>
      <c r="P81" s="183"/>
      <c r="Q81" s="183"/>
      <c r="R81" s="183">
        <v>4.4800000000000004</v>
      </c>
      <c r="S81" s="183"/>
      <c r="T81" s="183"/>
      <c r="U81" s="183">
        <v>2.96</v>
      </c>
      <c r="V81" s="183">
        <v>2.48</v>
      </c>
      <c r="W81" s="183"/>
      <c r="X81" s="183"/>
      <c r="Y81" s="183"/>
      <c r="Z81" s="183"/>
      <c r="AA81" s="183"/>
      <c r="AB81" s="183"/>
      <c r="AC81" s="183">
        <v>35.840000000000003</v>
      </c>
      <c r="AD81" s="183"/>
      <c r="AE81" s="183"/>
      <c r="AF81" s="183"/>
      <c r="AG81" s="183">
        <v>199.96</v>
      </c>
      <c r="AH81" s="183"/>
      <c r="AI81" s="183"/>
      <c r="AJ81" s="183"/>
      <c r="AK81" s="183"/>
      <c r="AL81" s="183"/>
      <c r="AM81" s="183"/>
      <c r="AN81" s="183"/>
      <c r="AO81" s="183"/>
      <c r="AP81" s="183"/>
      <c r="AQ81" s="183"/>
      <c r="AR81" s="183"/>
      <c r="AS81" s="183"/>
      <c r="AT81" s="183"/>
      <c r="AU81" s="183"/>
      <c r="AV81" s="183"/>
      <c r="AW81" s="183"/>
      <c r="AX81" s="183"/>
      <c r="AY81" s="183"/>
      <c r="AZ81" s="183"/>
      <c r="BA81" s="183"/>
      <c r="BB81" s="183"/>
      <c r="BC81" s="183"/>
      <c r="BD81" s="183"/>
      <c r="BE81" s="183"/>
      <c r="BF81" s="183"/>
      <c r="BG81" s="183"/>
      <c r="BH81" s="183"/>
      <c r="BI81" s="183"/>
      <c r="BJ81" s="183"/>
      <c r="BK81" s="183"/>
      <c r="BL81" s="183"/>
      <c r="BM81" s="183"/>
      <c r="BN81" s="183"/>
      <c r="BO81" s="183"/>
      <c r="BP81" s="183"/>
      <c r="BQ81" s="183"/>
      <c r="BR81" s="183"/>
      <c r="BS81" s="154">
        <f t="shared" si="16"/>
        <v>720.06000000000006</v>
      </c>
      <c r="BT81" s="156">
        <v>530.35</v>
      </c>
      <c r="BU81" s="156"/>
      <c r="BV81" s="156"/>
      <c r="BW81" s="156"/>
      <c r="BX81" s="156">
        <f t="shared" si="13"/>
        <v>530.35</v>
      </c>
      <c r="BY81" s="156">
        <f t="shared" si="14"/>
        <v>57.585911820922739</v>
      </c>
      <c r="BZ81" s="157"/>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c r="IO81"/>
      <c r="IP81"/>
      <c r="IQ81"/>
      <c r="IR81"/>
      <c r="IS81"/>
      <c r="IT81"/>
      <c r="IU81"/>
      <c r="IV81"/>
      <c r="IW81"/>
      <c r="IX81"/>
      <c r="IY81"/>
      <c r="IZ81"/>
      <c r="JA81"/>
      <c r="JB81"/>
      <c r="JC81"/>
      <c r="JD81"/>
      <c r="JE81"/>
      <c r="JF81"/>
      <c r="JG81"/>
      <c r="JH81"/>
      <c r="JI81"/>
      <c r="JJ81"/>
      <c r="JK81"/>
      <c r="JL81"/>
      <c r="JM81"/>
      <c r="JN81"/>
      <c r="JO81"/>
      <c r="JP81"/>
      <c r="JQ81"/>
      <c r="JR81"/>
      <c r="JS81"/>
      <c r="JT81"/>
      <c r="JU81"/>
      <c r="JV81"/>
      <c r="JW81"/>
      <c r="JX81"/>
      <c r="JY81"/>
      <c r="JZ81"/>
      <c r="KA81"/>
      <c r="KB81"/>
      <c r="KC81"/>
      <c r="KD81"/>
      <c r="KE81"/>
      <c r="KF81"/>
      <c r="KG81"/>
      <c r="KH81"/>
      <c r="KI81"/>
      <c r="KJ81"/>
      <c r="KK81"/>
      <c r="KL81"/>
      <c r="KM81"/>
      <c r="KN81"/>
      <c r="KO81"/>
      <c r="KP81"/>
      <c r="KQ81"/>
      <c r="KR81"/>
      <c r="KS81"/>
      <c r="KT81"/>
      <c r="KU81"/>
      <c r="KV81"/>
      <c r="KW81"/>
      <c r="KX81"/>
      <c r="KY81"/>
      <c r="KZ81"/>
      <c r="LA81"/>
      <c r="LB81"/>
      <c r="LC81"/>
      <c r="LD81"/>
      <c r="LE81"/>
      <c r="LF81"/>
      <c r="LG81"/>
      <c r="LH81"/>
      <c r="LI81"/>
      <c r="LJ81"/>
      <c r="LK81"/>
      <c r="LL81"/>
      <c r="LM81"/>
      <c r="LN81"/>
      <c r="LO81"/>
      <c r="LP81"/>
      <c r="LQ81"/>
      <c r="LR81"/>
      <c r="LS81"/>
      <c r="LT81"/>
      <c r="LU81"/>
      <c r="LV81"/>
      <c r="LW81"/>
      <c r="LX81"/>
      <c r="LY81"/>
      <c r="LZ81"/>
      <c r="MA81"/>
      <c r="MB81"/>
      <c r="MC81"/>
      <c r="MD81"/>
      <c r="ME81"/>
      <c r="MF81"/>
      <c r="MG81"/>
      <c r="MH81"/>
      <c r="MI81"/>
      <c r="MJ81"/>
      <c r="MK81"/>
      <c r="ML81"/>
      <c r="MM81"/>
      <c r="MN81"/>
      <c r="MO81"/>
      <c r="MP81"/>
      <c r="MQ81"/>
      <c r="MR81"/>
      <c r="MS81"/>
      <c r="MT81"/>
      <c r="MU81"/>
      <c r="MV81"/>
      <c r="MW81"/>
      <c r="MX81"/>
      <c r="MY81"/>
      <c r="MZ81"/>
      <c r="NA81"/>
      <c r="NB81"/>
      <c r="NC81"/>
      <c r="ND81"/>
      <c r="NE81"/>
      <c r="NF81"/>
      <c r="NG81"/>
      <c r="NH81"/>
      <c r="NI81"/>
      <c r="NJ81"/>
      <c r="NK81"/>
      <c r="NL81"/>
      <c r="NM81"/>
      <c r="NN81"/>
      <c r="NO81"/>
      <c r="NP81"/>
      <c r="NQ81"/>
      <c r="NR81"/>
      <c r="NS81"/>
      <c r="NT81"/>
      <c r="NU81"/>
      <c r="NV81"/>
      <c r="NW81"/>
      <c r="NX81"/>
      <c r="NY81"/>
      <c r="NZ81"/>
      <c r="OA81"/>
      <c r="OB81"/>
      <c r="OC81"/>
      <c r="OD81"/>
      <c r="OE81"/>
      <c r="OF81"/>
      <c r="OG81"/>
      <c r="OH81"/>
      <c r="OI81"/>
      <c r="OJ81"/>
      <c r="OK81"/>
      <c r="OL81"/>
      <c r="OM81"/>
      <c r="ON81"/>
      <c r="OO81"/>
      <c r="OP81"/>
      <c r="OQ81"/>
      <c r="OR81"/>
      <c r="OS81"/>
      <c r="OT81"/>
      <c r="OU81"/>
      <c r="OV81"/>
      <c r="OW81"/>
      <c r="OX81"/>
      <c r="OY81"/>
      <c r="OZ81"/>
      <c r="PA81"/>
      <c r="PB81"/>
      <c r="PC81"/>
      <c r="PD81"/>
      <c r="PE81"/>
      <c r="PF81"/>
      <c r="PG81"/>
      <c r="PH81"/>
      <c r="PI81"/>
      <c r="PJ81"/>
      <c r="PK81"/>
      <c r="PL81"/>
      <c r="PM81"/>
      <c r="PN81"/>
      <c r="PO81"/>
      <c r="PP81"/>
      <c r="PQ81"/>
      <c r="PR81"/>
      <c r="PS81"/>
      <c r="PT81"/>
      <c r="PU81"/>
      <c r="PV81"/>
      <c r="PW81"/>
      <c r="PX81"/>
      <c r="PY81"/>
      <c r="PZ81"/>
      <c r="QA81"/>
      <c r="QB81"/>
      <c r="QC81"/>
      <c r="QD81"/>
      <c r="QE81"/>
      <c r="QF81"/>
      <c r="QG81"/>
      <c r="QH81"/>
      <c r="QI81"/>
      <c r="QJ81"/>
      <c r="QK81"/>
      <c r="QL81"/>
      <c r="QM81"/>
      <c r="QN81"/>
      <c r="QO81"/>
      <c r="QP81"/>
      <c r="QQ81"/>
      <c r="QR81"/>
      <c r="QS81"/>
      <c r="QT81"/>
      <c r="QU81"/>
      <c r="QV81"/>
      <c r="QW81"/>
      <c r="QX81"/>
      <c r="QY81"/>
      <c r="QZ81"/>
      <c r="RA81"/>
      <c r="RB81"/>
      <c r="RC81"/>
      <c r="RD81"/>
      <c r="RE81"/>
      <c r="RF81"/>
      <c r="RG81"/>
      <c r="RH81"/>
      <c r="RI81"/>
      <c r="RJ81"/>
      <c r="RK81"/>
      <c r="RL81"/>
      <c r="RM81"/>
      <c r="RN81"/>
      <c r="RO81"/>
      <c r="RP81"/>
      <c r="RQ81"/>
      <c r="RR81"/>
      <c r="RS81"/>
      <c r="RT81"/>
      <c r="RU81"/>
      <c r="RV81"/>
      <c r="RW81"/>
      <c r="RX81"/>
      <c r="RY81"/>
      <c r="RZ81"/>
      <c r="SA81"/>
      <c r="SB81"/>
      <c r="SC81"/>
      <c r="SD81"/>
      <c r="SE81"/>
      <c r="SF81"/>
      <c r="SG81"/>
      <c r="SH81"/>
      <c r="SI81"/>
      <c r="SJ81"/>
      <c r="SK81"/>
      <c r="SL81"/>
      <c r="SM81"/>
      <c r="SN81"/>
      <c r="SO81"/>
      <c r="SP81"/>
      <c r="SQ81"/>
      <c r="SR81"/>
      <c r="SS81"/>
      <c r="ST81"/>
      <c r="SU81"/>
      <c r="SV81"/>
      <c r="SW81"/>
      <c r="SX81"/>
      <c r="SY81"/>
      <c r="SZ81"/>
      <c r="TA81"/>
      <c r="TB81"/>
      <c r="TC81"/>
      <c r="TD81"/>
      <c r="TE81"/>
      <c r="TF81"/>
      <c r="TG81"/>
      <c r="TH81"/>
      <c r="TI81"/>
      <c r="TJ81"/>
      <c r="TK81"/>
      <c r="TL81"/>
      <c r="TM81"/>
      <c r="TN81"/>
      <c r="TO81"/>
      <c r="TP81"/>
      <c r="TQ81"/>
      <c r="TR81"/>
      <c r="TS81"/>
      <c r="TT81"/>
      <c r="TU81"/>
      <c r="TV81"/>
      <c r="TW81"/>
      <c r="TX81"/>
      <c r="TY81"/>
      <c r="TZ81"/>
      <c r="UA81"/>
      <c r="UB81"/>
      <c r="UC81"/>
      <c r="UD81"/>
      <c r="UE81"/>
      <c r="UF81"/>
      <c r="UG81"/>
      <c r="UH81"/>
      <c r="UI81"/>
      <c r="UJ81"/>
      <c r="UK81"/>
      <c r="UL81"/>
      <c r="UM81"/>
      <c r="UN81"/>
      <c r="UO81"/>
      <c r="UP81"/>
      <c r="UQ81"/>
      <c r="UR81"/>
      <c r="US81"/>
      <c r="UT81"/>
      <c r="UU81"/>
      <c r="UV81"/>
      <c r="UW81"/>
      <c r="UX81"/>
      <c r="UY81"/>
      <c r="UZ81"/>
      <c r="VA81"/>
      <c r="VB81"/>
      <c r="VC81"/>
      <c r="VD81"/>
      <c r="VE81"/>
      <c r="VF81"/>
      <c r="VG81"/>
      <c r="VH81"/>
      <c r="VI81"/>
      <c r="VJ81"/>
      <c r="VK81"/>
      <c r="VL81"/>
      <c r="VM81"/>
      <c r="VN81"/>
      <c r="VO81"/>
      <c r="VP81"/>
      <c r="VQ81"/>
      <c r="VR81"/>
      <c r="VS81"/>
      <c r="VT81"/>
      <c r="VU81"/>
      <c r="VV81"/>
      <c r="VW81"/>
      <c r="VX81"/>
      <c r="VY81"/>
      <c r="VZ81"/>
      <c r="WA81"/>
      <c r="WB81"/>
      <c r="WC81"/>
      <c r="WD81"/>
      <c r="WE81"/>
      <c r="WF81"/>
      <c r="WG81"/>
      <c r="WH81"/>
      <c r="WI81"/>
      <c r="WJ81"/>
      <c r="WK81"/>
      <c r="WL81"/>
      <c r="WM81"/>
      <c r="WN81"/>
      <c r="WO81"/>
      <c r="WP81"/>
      <c r="WQ81"/>
      <c r="WR81"/>
      <c r="WS81"/>
      <c r="WT81"/>
      <c r="WU81"/>
      <c r="WV81"/>
      <c r="WW81"/>
      <c r="WX81"/>
      <c r="WY81"/>
      <c r="WZ81"/>
      <c r="XA81"/>
      <c r="XB81"/>
      <c r="XC81"/>
      <c r="XD81"/>
      <c r="XE81"/>
      <c r="XF81"/>
      <c r="XG81"/>
      <c r="XH81"/>
      <c r="XI81"/>
      <c r="XJ81"/>
      <c r="XK81"/>
      <c r="XL81"/>
      <c r="XM81"/>
      <c r="XN81"/>
      <c r="XO81"/>
      <c r="XP81"/>
      <c r="XQ81"/>
      <c r="XR81"/>
      <c r="XS81"/>
      <c r="XT81"/>
      <c r="XU81"/>
      <c r="XV81"/>
      <c r="XW81"/>
      <c r="XX81"/>
      <c r="XY81"/>
      <c r="XZ81"/>
      <c r="YA81"/>
      <c r="YB81"/>
      <c r="YC81"/>
      <c r="YD81"/>
      <c r="YE81"/>
      <c r="YF81"/>
      <c r="YG81"/>
      <c r="YH81"/>
      <c r="YI81"/>
      <c r="YJ81"/>
      <c r="YK81"/>
      <c r="YL81"/>
      <c r="YM81"/>
      <c r="YN81"/>
      <c r="YO81"/>
      <c r="YP81"/>
      <c r="YQ81"/>
      <c r="YR81"/>
      <c r="YS81"/>
      <c r="YT81"/>
      <c r="YU81"/>
      <c r="YV81"/>
      <c r="YW81"/>
      <c r="YX81"/>
      <c r="YY81"/>
      <c r="YZ81"/>
      <c r="ZA81"/>
      <c r="ZB81"/>
      <c r="ZC81"/>
      <c r="ZD81"/>
      <c r="ZE81"/>
      <c r="ZF81"/>
      <c r="ZG81"/>
      <c r="ZH81"/>
      <c r="ZI81"/>
      <c r="ZJ81"/>
      <c r="ZK81"/>
      <c r="ZL81"/>
      <c r="ZM81"/>
      <c r="ZN81"/>
      <c r="ZO81"/>
      <c r="ZP81"/>
      <c r="ZQ81"/>
      <c r="ZR81"/>
      <c r="ZS81"/>
      <c r="ZT81"/>
      <c r="ZU81"/>
      <c r="ZV81"/>
      <c r="ZW81"/>
      <c r="ZX81"/>
      <c r="ZY81"/>
      <c r="ZZ81"/>
      <c r="AAA81"/>
      <c r="AAB81"/>
      <c r="AAC81"/>
      <c r="AAD81"/>
      <c r="AAE81"/>
      <c r="AAF81"/>
      <c r="AAG81"/>
      <c r="AAH81"/>
      <c r="AAI81"/>
      <c r="AAJ81"/>
      <c r="AAK81"/>
      <c r="AAL81"/>
      <c r="AAM81"/>
      <c r="AAN81"/>
      <c r="AAO81"/>
      <c r="AAP81"/>
      <c r="AAQ81"/>
      <c r="AAR81"/>
      <c r="AAS81"/>
      <c r="AAT81"/>
      <c r="AAU81"/>
      <c r="AAV81"/>
      <c r="AAW81"/>
      <c r="AAX81"/>
      <c r="AAY81"/>
      <c r="AAZ81"/>
      <c r="ABA81"/>
      <c r="ABB81"/>
      <c r="ABC81"/>
      <c r="ABD81"/>
      <c r="ABE81"/>
      <c r="ABF81"/>
      <c r="ABG81"/>
      <c r="ABH81"/>
      <c r="ABI81"/>
      <c r="ABJ81"/>
      <c r="ABK81"/>
      <c r="ABL81"/>
      <c r="ABM81"/>
      <c r="ABN81"/>
      <c r="ABO81"/>
      <c r="ABP81"/>
      <c r="ABQ81"/>
      <c r="ABR81"/>
      <c r="ABS81"/>
      <c r="ABT81"/>
      <c r="ABU81"/>
      <c r="ABV81"/>
      <c r="ABW81"/>
      <c r="ABX81"/>
      <c r="ABY81"/>
      <c r="ABZ81"/>
      <c r="ACA81"/>
      <c r="ACB81"/>
      <c r="ACC81"/>
      <c r="ACD81"/>
      <c r="ACE81"/>
      <c r="ACF81"/>
      <c r="ACG81"/>
      <c r="ACH81"/>
      <c r="ACI81"/>
      <c r="ACJ81"/>
      <c r="ACK81"/>
      <c r="ACL81"/>
      <c r="ACM81"/>
      <c r="ACN81"/>
      <c r="ACO81"/>
      <c r="ACP81"/>
      <c r="ACQ81"/>
      <c r="ACR81"/>
      <c r="ACS81"/>
      <c r="ACT81"/>
      <c r="ACU81"/>
      <c r="ACV81"/>
      <c r="ACW81"/>
      <c r="ACX81"/>
      <c r="ACY81"/>
      <c r="ACZ81"/>
      <c r="ADA81"/>
      <c r="ADB81"/>
      <c r="ADC81"/>
      <c r="ADD81"/>
      <c r="ADE81"/>
      <c r="ADF81"/>
      <c r="ADG81"/>
      <c r="ADH81"/>
      <c r="ADI81"/>
      <c r="ADJ81"/>
      <c r="ADK81"/>
      <c r="ADL81"/>
      <c r="ADM81"/>
      <c r="ADN81"/>
      <c r="ADO81"/>
      <c r="ADP81"/>
      <c r="ADQ81"/>
      <c r="ADR81"/>
      <c r="ADS81"/>
      <c r="ADT81"/>
      <c r="ADU81"/>
      <c r="ADV81"/>
      <c r="ADW81"/>
      <c r="ADX81"/>
      <c r="ADY81"/>
      <c r="ADZ81"/>
      <c r="AEA81"/>
      <c r="AEB81"/>
      <c r="AEC81"/>
      <c r="AED81"/>
      <c r="AEE81"/>
      <c r="AEF81"/>
      <c r="AEG81"/>
      <c r="AEH81"/>
      <c r="AEI81"/>
      <c r="AEJ81"/>
      <c r="AEK81"/>
      <c r="AEL81"/>
      <c r="AEM81"/>
      <c r="AEN81"/>
      <c r="AEO81"/>
      <c r="AEP81"/>
      <c r="AEQ81"/>
      <c r="AER81"/>
      <c r="AES81"/>
      <c r="AET81"/>
      <c r="AEU81"/>
      <c r="AEV81"/>
      <c r="AEW81"/>
      <c r="AEX81"/>
      <c r="AEY81"/>
      <c r="AEZ81"/>
      <c r="AFA81"/>
      <c r="AFB81"/>
      <c r="AFC81"/>
      <c r="AFD81"/>
      <c r="AFE81"/>
      <c r="AFF81"/>
      <c r="AFG81"/>
      <c r="AFH81"/>
      <c r="AFI81"/>
      <c r="AFJ81"/>
      <c r="AFK81"/>
      <c r="AFL81"/>
      <c r="AFM81"/>
      <c r="AFN81"/>
      <c r="AFO81"/>
      <c r="AFP81"/>
      <c r="AFQ81"/>
      <c r="AFR81"/>
      <c r="AFS81"/>
      <c r="AFT81"/>
      <c r="AFU81"/>
      <c r="AFV81"/>
      <c r="AFW81"/>
      <c r="AFX81"/>
      <c r="AFY81"/>
      <c r="AFZ81"/>
      <c r="AGA81"/>
      <c r="AGB81"/>
      <c r="AGC81"/>
      <c r="AGD81"/>
      <c r="AGE81"/>
      <c r="AGF81"/>
      <c r="AGG81"/>
      <c r="AGH81"/>
      <c r="AGI81"/>
      <c r="AGJ81"/>
      <c r="AGK81"/>
      <c r="AGL81"/>
      <c r="AGM81"/>
      <c r="AGN81"/>
      <c r="AGO81"/>
      <c r="AGP81"/>
      <c r="AGQ81"/>
      <c r="AGR81"/>
      <c r="AGS81"/>
      <c r="AGT81"/>
      <c r="AGU81"/>
      <c r="AGV81"/>
      <c r="AGW81"/>
      <c r="AGX81"/>
      <c r="AGY81"/>
      <c r="AGZ81"/>
      <c r="AHA81"/>
      <c r="AHB81"/>
      <c r="AHC81"/>
      <c r="AHD81"/>
      <c r="AHE81"/>
      <c r="AHF81"/>
      <c r="AHG81"/>
      <c r="AHH81"/>
      <c r="AHI81"/>
      <c r="AHJ81"/>
      <c r="AHK81"/>
      <c r="AHL81"/>
      <c r="AHM81"/>
      <c r="AHN81"/>
      <c r="AHO81"/>
      <c r="AHP81"/>
      <c r="AHQ81"/>
      <c r="AHR81"/>
      <c r="AHS81"/>
      <c r="AHT81"/>
      <c r="AHU81"/>
      <c r="AHV81"/>
      <c r="AHW81"/>
      <c r="AHX81"/>
      <c r="AHY81"/>
      <c r="AHZ81"/>
      <c r="AIA81"/>
      <c r="AIB81"/>
      <c r="AIC81"/>
      <c r="AID81"/>
      <c r="AIE81"/>
      <c r="AIF81"/>
      <c r="AIG81"/>
      <c r="AIH81"/>
      <c r="AII81"/>
      <c r="AIJ81"/>
      <c r="AIK81"/>
      <c r="AIL81"/>
      <c r="AIM81"/>
      <c r="AIN81"/>
      <c r="AIO81"/>
      <c r="AIP81"/>
      <c r="AIQ81"/>
      <c r="AIR81"/>
      <c r="AIS81"/>
      <c r="AIT81"/>
      <c r="AIU81"/>
      <c r="AIV81"/>
      <c r="AIW81"/>
      <c r="AIX81"/>
      <c r="AIY81"/>
      <c r="AIZ81"/>
      <c r="AJA81"/>
      <c r="AJB81"/>
      <c r="AJC81"/>
      <c r="AJD81"/>
      <c r="AJE81"/>
      <c r="AJF81"/>
      <c r="AJG81"/>
      <c r="AJH81"/>
      <c r="AJI81"/>
      <c r="AJJ81"/>
      <c r="AJK81"/>
      <c r="AJL81"/>
      <c r="AJM81"/>
      <c r="AJN81"/>
      <c r="AJO81"/>
      <c r="AJP81"/>
      <c r="AJQ81"/>
      <c r="AJR81"/>
      <c r="AJS81"/>
      <c r="AJT81"/>
      <c r="AJU81"/>
      <c r="AJV81"/>
      <c r="AJW81"/>
      <c r="AJX81"/>
      <c r="AJY81"/>
      <c r="AJZ81"/>
      <c r="AKA81"/>
      <c r="AKB81"/>
      <c r="AKC81"/>
      <c r="AKD81"/>
      <c r="AKE81"/>
      <c r="AKF81"/>
      <c r="AKG81"/>
      <c r="AKH81"/>
      <c r="AKI81"/>
      <c r="AKJ81"/>
      <c r="AKK81"/>
      <c r="AKL81"/>
      <c r="AKM81"/>
      <c r="AKN81"/>
      <c r="AKO81"/>
      <c r="AKP81"/>
      <c r="AKQ81"/>
      <c r="AKR81"/>
      <c r="AKS81"/>
      <c r="AKT81"/>
      <c r="AKU81"/>
      <c r="AKV81"/>
      <c r="AKW81"/>
      <c r="AKX81"/>
      <c r="AKY81"/>
      <c r="AKZ81"/>
      <c r="ALA81"/>
      <c r="ALB81"/>
      <c r="ALC81"/>
      <c r="ALD81"/>
      <c r="ALE81"/>
      <c r="ALF81"/>
      <c r="ALG81"/>
      <c r="ALH81"/>
      <c r="ALI81"/>
      <c r="ALJ81"/>
      <c r="ALK81"/>
      <c r="ALL81"/>
      <c r="ALM81"/>
      <c r="ALN81"/>
      <c r="ALO81"/>
      <c r="ALP81"/>
      <c r="ALQ81"/>
      <c r="ALR81"/>
      <c r="ALS81"/>
      <c r="ALT81"/>
      <c r="ALU81"/>
      <c r="ALV81"/>
      <c r="ALW81"/>
      <c r="ALX81"/>
      <c r="ALY81"/>
      <c r="ALZ81"/>
      <c r="AMA81"/>
      <c r="AMB81"/>
      <c r="AMC81"/>
      <c r="AMD81"/>
      <c r="AME81"/>
      <c r="AMF81"/>
    </row>
    <row r="82" spans="1:1020" ht="65.25" customHeight="1" x14ac:dyDescent="0.2">
      <c r="A82" s="151" t="s">
        <v>53</v>
      </c>
      <c r="B82" s="151" t="s">
        <v>106</v>
      </c>
      <c r="C82" s="196" t="s">
        <v>183</v>
      </c>
      <c r="D82" s="152">
        <v>79148</v>
      </c>
      <c r="E82" s="153">
        <v>1015</v>
      </c>
      <c r="F82" s="154"/>
      <c r="G82" s="154"/>
      <c r="H82" s="154"/>
      <c r="I82" s="154"/>
      <c r="J82" s="154"/>
      <c r="K82" s="154"/>
      <c r="L82" s="183">
        <v>8.48</v>
      </c>
      <c r="M82" s="183">
        <v>5.57</v>
      </c>
      <c r="N82" s="154"/>
      <c r="O82" s="154"/>
      <c r="P82" s="154"/>
      <c r="Q82" s="154"/>
      <c r="R82" s="154"/>
      <c r="S82" s="154"/>
      <c r="T82" s="154"/>
      <c r="U82" s="154"/>
      <c r="V82" s="154"/>
      <c r="W82" s="154"/>
      <c r="X82" s="154"/>
      <c r="Y82" s="154"/>
      <c r="Z82" s="154"/>
      <c r="AA82" s="154"/>
      <c r="AB82" s="154"/>
      <c r="AC82" s="183">
        <v>17.579999999999998</v>
      </c>
      <c r="AD82" s="154"/>
      <c r="AE82" s="154"/>
      <c r="AF82" s="154"/>
      <c r="AG82" s="183">
        <v>65.239999999999995</v>
      </c>
      <c r="AH82" s="154"/>
      <c r="AI82" s="154"/>
      <c r="AJ82" s="154"/>
      <c r="AK82" s="154"/>
      <c r="AL82" s="154"/>
      <c r="AM82" s="154"/>
      <c r="AN82" s="154"/>
      <c r="AO82" s="154"/>
      <c r="AP82" s="154"/>
      <c r="AQ82" s="154"/>
      <c r="AR82" s="154"/>
      <c r="AS82" s="154"/>
      <c r="AT82" s="154"/>
      <c r="AU82" s="154"/>
      <c r="AV82" s="154"/>
      <c r="AW82" s="154"/>
      <c r="AX82" s="154"/>
      <c r="AY82" s="154"/>
      <c r="AZ82" s="154"/>
      <c r="BA82" s="154"/>
      <c r="BB82" s="154"/>
      <c r="BC82" s="154"/>
      <c r="BD82" s="154"/>
      <c r="BE82" s="154"/>
      <c r="BF82" s="154"/>
      <c r="BG82" s="154"/>
      <c r="BH82" s="154"/>
      <c r="BI82" s="154"/>
      <c r="BJ82" s="154"/>
      <c r="BK82" s="154"/>
      <c r="BL82" s="154"/>
      <c r="BM82" s="154"/>
      <c r="BN82" s="154"/>
      <c r="BO82" s="154"/>
      <c r="BP82" s="154"/>
      <c r="BQ82" s="154"/>
      <c r="BR82" s="154"/>
      <c r="BS82" s="154">
        <f t="shared" si="16"/>
        <v>96.86999999999999</v>
      </c>
      <c r="BT82" s="156">
        <v>210.21</v>
      </c>
      <c r="BU82" s="156"/>
      <c r="BV82" s="156"/>
      <c r="BW82" s="156"/>
      <c r="BX82" s="156">
        <f t="shared" si="13"/>
        <v>210.21</v>
      </c>
      <c r="BY82" s="156">
        <f t="shared" si="14"/>
        <v>31.545525595935906</v>
      </c>
      <c r="BZ82" s="157"/>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c r="IN82"/>
      <c r="IO82"/>
      <c r="IP82"/>
      <c r="IQ82"/>
      <c r="IR82"/>
      <c r="IS82"/>
      <c r="IT82"/>
      <c r="IU82"/>
      <c r="IV82"/>
      <c r="IW82"/>
      <c r="IX82"/>
      <c r="IY82"/>
      <c r="IZ82"/>
      <c r="JA82"/>
      <c r="JB82"/>
      <c r="JC82"/>
      <c r="JD82"/>
      <c r="JE82"/>
      <c r="JF82"/>
      <c r="JG82"/>
      <c r="JH82"/>
      <c r="JI82"/>
      <c r="JJ82"/>
      <c r="JK82"/>
      <c r="JL82"/>
      <c r="JM82"/>
      <c r="JN82"/>
      <c r="JO82"/>
      <c r="JP82"/>
      <c r="JQ82"/>
      <c r="JR82"/>
      <c r="JS82"/>
      <c r="JT82"/>
      <c r="JU82"/>
      <c r="JV82"/>
      <c r="JW82"/>
      <c r="JX82"/>
      <c r="JY82"/>
      <c r="JZ82"/>
      <c r="KA82"/>
      <c r="KB82"/>
      <c r="KC82"/>
      <c r="KD82"/>
      <c r="KE82"/>
      <c r="KF82"/>
      <c r="KG82"/>
      <c r="KH82"/>
      <c r="KI82"/>
      <c r="KJ82"/>
      <c r="KK82"/>
      <c r="KL82"/>
      <c r="KM82"/>
      <c r="KN82"/>
      <c r="KO82"/>
      <c r="KP82"/>
      <c r="KQ82"/>
      <c r="KR82"/>
      <c r="KS82"/>
      <c r="KT82"/>
      <c r="KU82"/>
      <c r="KV82"/>
      <c r="KW82"/>
      <c r="KX82"/>
      <c r="KY82"/>
      <c r="KZ82"/>
      <c r="LA82"/>
      <c r="LB82"/>
      <c r="LC82"/>
      <c r="LD82"/>
      <c r="LE82"/>
      <c r="LF82"/>
      <c r="LG82"/>
      <c r="LH82"/>
      <c r="LI82"/>
      <c r="LJ82"/>
      <c r="LK82"/>
      <c r="LL82"/>
      <c r="LM82"/>
      <c r="LN82"/>
      <c r="LO82"/>
      <c r="LP82"/>
      <c r="LQ82"/>
      <c r="LR82"/>
      <c r="LS82"/>
      <c r="LT82"/>
      <c r="LU82"/>
      <c r="LV82"/>
      <c r="LW82"/>
      <c r="LX82"/>
      <c r="LY82"/>
      <c r="LZ82"/>
      <c r="MA82"/>
      <c r="MB82"/>
      <c r="MC82"/>
      <c r="MD82"/>
      <c r="ME82"/>
      <c r="MF82"/>
      <c r="MG82"/>
      <c r="MH82"/>
      <c r="MI82"/>
      <c r="MJ82"/>
      <c r="MK82"/>
      <c r="ML82"/>
      <c r="MM82"/>
      <c r="MN82"/>
      <c r="MO82"/>
      <c r="MP82"/>
      <c r="MQ82"/>
      <c r="MR82"/>
      <c r="MS82"/>
      <c r="MT82"/>
      <c r="MU82"/>
      <c r="MV82"/>
      <c r="MW82"/>
      <c r="MX82"/>
      <c r="MY82"/>
      <c r="MZ82"/>
      <c r="NA82"/>
      <c r="NB82"/>
      <c r="NC82"/>
      <c r="ND82"/>
      <c r="NE82"/>
      <c r="NF82"/>
      <c r="NG82"/>
      <c r="NH82"/>
      <c r="NI82"/>
      <c r="NJ82"/>
      <c r="NK82"/>
      <c r="NL82"/>
      <c r="NM82"/>
      <c r="NN82"/>
      <c r="NO82"/>
      <c r="NP82"/>
      <c r="NQ82"/>
      <c r="NR82"/>
      <c r="NS82"/>
      <c r="NT82"/>
      <c r="NU82"/>
      <c r="NV82"/>
      <c r="NW82"/>
      <c r="NX82"/>
      <c r="NY82"/>
      <c r="NZ82"/>
      <c r="OA82"/>
      <c r="OB82"/>
      <c r="OC82"/>
      <c r="OD82"/>
      <c r="OE82"/>
      <c r="OF82"/>
      <c r="OG82"/>
      <c r="OH82"/>
      <c r="OI82"/>
      <c r="OJ82"/>
      <c r="OK82"/>
      <c r="OL82"/>
      <c r="OM82"/>
      <c r="ON82"/>
      <c r="OO82"/>
      <c r="OP82"/>
      <c r="OQ82"/>
      <c r="OR82"/>
      <c r="OS82"/>
      <c r="OT82"/>
      <c r="OU82"/>
      <c r="OV82"/>
      <c r="OW82"/>
      <c r="OX82"/>
      <c r="OY82"/>
      <c r="OZ82"/>
      <c r="PA82"/>
      <c r="PB82"/>
      <c r="PC82"/>
      <c r="PD82"/>
      <c r="PE82"/>
      <c r="PF82"/>
      <c r="PG82"/>
      <c r="PH82"/>
      <c r="PI82"/>
      <c r="PJ82"/>
      <c r="PK82"/>
      <c r="PL82"/>
      <c r="PM82"/>
      <c r="PN82"/>
      <c r="PO82"/>
      <c r="PP82"/>
      <c r="PQ82"/>
      <c r="PR82"/>
      <c r="PS82"/>
      <c r="PT82"/>
      <c r="PU82"/>
      <c r="PV82"/>
      <c r="PW82"/>
      <c r="PX82"/>
      <c r="PY82"/>
      <c r="PZ82"/>
      <c r="QA82"/>
      <c r="QB82"/>
      <c r="QC82"/>
      <c r="QD82"/>
      <c r="QE82"/>
      <c r="QF82"/>
      <c r="QG82"/>
      <c r="QH82"/>
      <c r="QI82"/>
      <c r="QJ82"/>
      <c r="QK82"/>
      <c r="QL82"/>
      <c r="QM82"/>
      <c r="QN82"/>
      <c r="QO82"/>
      <c r="QP82"/>
      <c r="QQ82"/>
      <c r="QR82"/>
      <c r="QS82"/>
      <c r="QT82"/>
      <c r="QU82"/>
      <c r="QV82"/>
      <c r="QW82"/>
      <c r="QX82"/>
      <c r="QY82"/>
      <c r="QZ82"/>
      <c r="RA82"/>
      <c r="RB82"/>
      <c r="RC82"/>
      <c r="RD82"/>
      <c r="RE82"/>
      <c r="RF82"/>
      <c r="RG82"/>
      <c r="RH82"/>
      <c r="RI82"/>
      <c r="RJ82"/>
      <c r="RK82"/>
      <c r="RL82"/>
      <c r="RM82"/>
      <c r="RN82"/>
      <c r="RO82"/>
      <c r="RP82"/>
      <c r="RQ82"/>
      <c r="RR82"/>
      <c r="RS82"/>
      <c r="RT82"/>
      <c r="RU82"/>
      <c r="RV82"/>
      <c r="RW82"/>
      <c r="RX82"/>
      <c r="RY82"/>
      <c r="RZ82"/>
      <c r="SA82"/>
      <c r="SB82"/>
      <c r="SC82"/>
      <c r="SD82"/>
      <c r="SE82"/>
      <c r="SF82"/>
      <c r="SG82"/>
      <c r="SH82"/>
      <c r="SI82"/>
      <c r="SJ82"/>
      <c r="SK82"/>
      <c r="SL82"/>
      <c r="SM82"/>
      <c r="SN82"/>
      <c r="SO82"/>
      <c r="SP82"/>
      <c r="SQ82"/>
      <c r="SR82"/>
      <c r="SS82"/>
      <c r="ST82"/>
      <c r="SU82"/>
      <c r="SV82"/>
      <c r="SW82"/>
      <c r="SX82"/>
      <c r="SY82"/>
      <c r="SZ82"/>
      <c r="TA82"/>
      <c r="TB82"/>
      <c r="TC82"/>
      <c r="TD82"/>
      <c r="TE82"/>
      <c r="TF82"/>
      <c r="TG82"/>
      <c r="TH82"/>
      <c r="TI82"/>
      <c r="TJ82"/>
      <c r="TK82"/>
      <c r="TL82"/>
      <c r="TM82"/>
      <c r="TN82"/>
      <c r="TO82"/>
      <c r="TP82"/>
      <c r="TQ82"/>
      <c r="TR82"/>
      <c r="TS82"/>
      <c r="TT82"/>
      <c r="TU82"/>
      <c r="TV82"/>
      <c r="TW82"/>
      <c r="TX82"/>
      <c r="TY82"/>
      <c r="TZ82"/>
      <c r="UA82"/>
      <c r="UB82"/>
      <c r="UC82"/>
      <c r="UD82"/>
      <c r="UE82"/>
      <c r="UF82"/>
      <c r="UG82"/>
      <c r="UH82"/>
      <c r="UI82"/>
      <c r="UJ82"/>
      <c r="UK82"/>
      <c r="UL82"/>
      <c r="UM82"/>
      <c r="UN82"/>
      <c r="UO82"/>
      <c r="UP82"/>
      <c r="UQ82"/>
      <c r="UR82"/>
      <c r="US82"/>
      <c r="UT82"/>
      <c r="UU82"/>
      <c r="UV82"/>
      <c r="UW82"/>
      <c r="UX82"/>
      <c r="UY82"/>
      <c r="UZ82"/>
      <c r="VA82"/>
      <c r="VB82"/>
      <c r="VC82"/>
      <c r="VD82"/>
      <c r="VE82"/>
      <c r="VF82"/>
      <c r="VG82"/>
      <c r="VH82"/>
      <c r="VI82"/>
      <c r="VJ82"/>
      <c r="VK82"/>
      <c r="VL82"/>
      <c r="VM82"/>
      <c r="VN82"/>
      <c r="VO82"/>
      <c r="VP82"/>
      <c r="VQ82"/>
      <c r="VR82"/>
      <c r="VS82"/>
      <c r="VT82"/>
      <c r="VU82"/>
      <c r="VV82"/>
      <c r="VW82"/>
      <c r="VX82"/>
      <c r="VY82"/>
      <c r="VZ82"/>
      <c r="WA82"/>
      <c r="WB82"/>
      <c r="WC82"/>
      <c r="WD82"/>
      <c r="WE82"/>
      <c r="WF82"/>
      <c r="WG82"/>
      <c r="WH82"/>
      <c r="WI82"/>
      <c r="WJ82"/>
      <c r="WK82"/>
      <c r="WL82"/>
      <c r="WM82"/>
      <c r="WN82"/>
      <c r="WO82"/>
      <c r="WP82"/>
      <c r="WQ82"/>
      <c r="WR82"/>
      <c r="WS82"/>
      <c r="WT82"/>
      <c r="WU82"/>
      <c r="WV82"/>
      <c r="WW82"/>
      <c r="WX82"/>
      <c r="WY82"/>
      <c r="WZ82"/>
      <c r="XA82"/>
      <c r="XB82"/>
      <c r="XC82"/>
      <c r="XD82"/>
      <c r="XE82"/>
      <c r="XF82"/>
      <c r="XG82"/>
      <c r="XH82"/>
      <c r="XI82"/>
      <c r="XJ82"/>
      <c r="XK82"/>
      <c r="XL82"/>
      <c r="XM82"/>
      <c r="XN82"/>
      <c r="XO82"/>
      <c r="XP82"/>
      <c r="XQ82"/>
      <c r="XR82"/>
      <c r="XS82"/>
      <c r="XT82"/>
      <c r="XU82"/>
      <c r="XV82"/>
      <c r="XW82"/>
      <c r="XX82"/>
      <c r="XY82"/>
      <c r="XZ82"/>
      <c r="YA82"/>
      <c r="YB82"/>
      <c r="YC82"/>
      <c r="YD82"/>
      <c r="YE82"/>
      <c r="YF82"/>
      <c r="YG82"/>
      <c r="YH82"/>
      <c r="YI82"/>
      <c r="YJ82"/>
      <c r="YK82"/>
      <c r="YL82"/>
      <c r="YM82"/>
      <c r="YN82"/>
      <c r="YO82"/>
      <c r="YP82"/>
      <c r="YQ82"/>
      <c r="YR82"/>
      <c r="YS82"/>
      <c r="YT82"/>
      <c r="YU82"/>
      <c r="YV82"/>
      <c r="YW82"/>
      <c r="YX82"/>
      <c r="YY82"/>
      <c r="YZ82"/>
      <c r="ZA82"/>
      <c r="ZB82"/>
      <c r="ZC82"/>
      <c r="ZD82"/>
      <c r="ZE82"/>
      <c r="ZF82"/>
      <c r="ZG82"/>
      <c r="ZH82"/>
      <c r="ZI82"/>
      <c r="ZJ82"/>
      <c r="ZK82"/>
      <c r="ZL82"/>
      <c r="ZM82"/>
      <c r="ZN82"/>
      <c r="ZO82"/>
      <c r="ZP82"/>
      <c r="ZQ82"/>
      <c r="ZR82"/>
      <c r="ZS82"/>
      <c r="ZT82"/>
      <c r="ZU82"/>
      <c r="ZV82"/>
      <c r="ZW82"/>
      <c r="ZX82"/>
      <c r="ZY82"/>
      <c r="ZZ82"/>
      <c r="AAA82"/>
      <c r="AAB82"/>
      <c r="AAC82"/>
      <c r="AAD82"/>
      <c r="AAE82"/>
      <c r="AAF82"/>
      <c r="AAG82"/>
      <c r="AAH82"/>
      <c r="AAI82"/>
      <c r="AAJ82"/>
      <c r="AAK82"/>
      <c r="AAL82"/>
      <c r="AAM82"/>
      <c r="AAN82"/>
      <c r="AAO82"/>
      <c r="AAP82"/>
      <c r="AAQ82"/>
      <c r="AAR82"/>
      <c r="AAS82"/>
      <c r="AAT82"/>
      <c r="AAU82"/>
      <c r="AAV82"/>
      <c r="AAW82"/>
      <c r="AAX82"/>
      <c r="AAY82"/>
      <c r="AAZ82"/>
      <c r="ABA82"/>
      <c r="ABB82"/>
      <c r="ABC82"/>
      <c r="ABD82"/>
      <c r="ABE82"/>
      <c r="ABF82"/>
      <c r="ABG82"/>
      <c r="ABH82"/>
      <c r="ABI82"/>
      <c r="ABJ82"/>
      <c r="ABK82"/>
      <c r="ABL82"/>
      <c r="ABM82"/>
      <c r="ABN82"/>
      <c r="ABO82"/>
      <c r="ABP82"/>
      <c r="ABQ82"/>
      <c r="ABR82"/>
      <c r="ABS82"/>
      <c r="ABT82"/>
      <c r="ABU82"/>
      <c r="ABV82"/>
      <c r="ABW82"/>
      <c r="ABX82"/>
      <c r="ABY82"/>
      <c r="ABZ82"/>
      <c r="ACA82"/>
      <c r="ACB82"/>
      <c r="ACC82"/>
      <c r="ACD82"/>
      <c r="ACE82"/>
      <c r="ACF82"/>
      <c r="ACG82"/>
      <c r="ACH82"/>
      <c r="ACI82"/>
      <c r="ACJ82"/>
      <c r="ACK82"/>
      <c r="ACL82"/>
      <c r="ACM82"/>
      <c r="ACN82"/>
      <c r="ACO82"/>
      <c r="ACP82"/>
      <c r="ACQ82"/>
      <c r="ACR82"/>
      <c r="ACS82"/>
      <c r="ACT82"/>
      <c r="ACU82"/>
      <c r="ACV82"/>
      <c r="ACW82"/>
      <c r="ACX82"/>
      <c r="ACY82"/>
      <c r="ACZ82"/>
      <c r="ADA82"/>
      <c r="ADB82"/>
      <c r="ADC82"/>
      <c r="ADD82"/>
      <c r="ADE82"/>
      <c r="ADF82"/>
      <c r="ADG82"/>
      <c r="ADH82"/>
      <c r="ADI82"/>
      <c r="ADJ82"/>
      <c r="ADK82"/>
      <c r="ADL82"/>
      <c r="ADM82"/>
      <c r="ADN82"/>
      <c r="ADO82"/>
      <c r="ADP82"/>
      <c r="ADQ82"/>
      <c r="ADR82"/>
      <c r="ADS82"/>
      <c r="ADT82"/>
      <c r="ADU82"/>
      <c r="ADV82"/>
      <c r="ADW82"/>
      <c r="ADX82"/>
      <c r="ADY82"/>
      <c r="ADZ82"/>
      <c r="AEA82"/>
      <c r="AEB82"/>
      <c r="AEC82"/>
      <c r="AED82"/>
      <c r="AEE82"/>
      <c r="AEF82"/>
      <c r="AEG82"/>
      <c r="AEH82"/>
      <c r="AEI82"/>
      <c r="AEJ82"/>
      <c r="AEK82"/>
      <c r="AEL82"/>
      <c r="AEM82"/>
      <c r="AEN82"/>
      <c r="AEO82"/>
      <c r="AEP82"/>
      <c r="AEQ82"/>
      <c r="AER82"/>
      <c r="AES82"/>
      <c r="AET82"/>
      <c r="AEU82"/>
      <c r="AEV82"/>
      <c r="AEW82"/>
      <c r="AEX82"/>
      <c r="AEY82"/>
      <c r="AEZ82"/>
      <c r="AFA82"/>
      <c r="AFB82"/>
      <c r="AFC82"/>
      <c r="AFD82"/>
      <c r="AFE82"/>
      <c r="AFF82"/>
      <c r="AFG82"/>
      <c r="AFH82"/>
      <c r="AFI82"/>
      <c r="AFJ82"/>
      <c r="AFK82"/>
      <c r="AFL82"/>
      <c r="AFM82"/>
      <c r="AFN82"/>
      <c r="AFO82"/>
      <c r="AFP82"/>
      <c r="AFQ82"/>
      <c r="AFR82"/>
      <c r="AFS82"/>
      <c r="AFT82"/>
      <c r="AFU82"/>
      <c r="AFV82"/>
      <c r="AFW82"/>
      <c r="AFX82"/>
      <c r="AFY82"/>
      <c r="AFZ82"/>
      <c r="AGA82"/>
      <c r="AGB82"/>
      <c r="AGC82"/>
      <c r="AGD82"/>
      <c r="AGE82"/>
      <c r="AGF82"/>
      <c r="AGG82"/>
      <c r="AGH82"/>
      <c r="AGI82"/>
      <c r="AGJ82"/>
      <c r="AGK82"/>
      <c r="AGL82"/>
      <c r="AGM82"/>
      <c r="AGN82"/>
      <c r="AGO82"/>
      <c r="AGP82"/>
      <c r="AGQ82"/>
      <c r="AGR82"/>
      <c r="AGS82"/>
      <c r="AGT82"/>
      <c r="AGU82"/>
      <c r="AGV82"/>
      <c r="AGW82"/>
      <c r="AGX82"/>
      <c r="AGY82"/>
      <c r="AGZ82"/>
      <c r="AHA82"/>
      <c r="AHB82"/>
      <c r="AHC82"/>
      <c r="AHD82"/>
      <c r="AHE82"/>
      <c r="AHF82"/>
      <c r="AHG82"/>
      <c r="AHH82"/>
      <c r="AHI82"/>
      <c r="AHJ82"/>
      <c r="AHK82"/>
      <c r="AHL82"/>
      <c r="AHM82"/>
      <c r="AHN82"/>
      <c r="AHO82"/>
      <c r="AHP82"/>
      <c r="AHQ82"/>
      <c r="AHR82"/>
      <c r="AHS82"/>
      <c r="AHT82"/>
      <c r="AHU82"/>
      <c r="AHV82"/>
      <c r="AHW82"/>
      <c r="AHX82"/>
      <c r="AHY82"/>
      <c r="AHZ82"/>
      <c r="AIA82"/>
      <c r="AIB82"/>
      <c r="AIC82"/>
      <c r="AID82"/>
      <c r="AIE82"/>
      <c r="AIF82"/>
      <c r="AIG82"/>
      <c r="AIH82"/>
      <c r="AII82"/>
      <c r="AIJ82"/>
      <c r="AIK82"/>
      <c r="AIL82"/>
      <c r="AIM82"/>
      <c r="AIN82"/>
      <c r="AIO82"/>
      <c r="AIP82"/>
      <c r="AIQ82"/>
      <c r="AIR82"/>
      <c r="AIS82"/>
      <c r="AIT82"/>
      <c r="AIU82"/>
      <c r="AIV82"/>
      <c r="AIW82"/>
      <c r="AIX82"/>
      <c r="AIY82"/>
      <c r="AIZ82"/>
      <c r="AJA82"/>
      <c r="AJB82"/>
      <c r="AJC82"/>
      <c r="AJD82"/>
      <c r="AJE82"/>
      <c r="AJF82"/>
      <c r="AJG82"/>
      <c r="AJH82"/>
      <c r="AJI82"/>
      <c r="AJJ82"/>
      <c r="AJK82"/>
      <c r="AJL82"/>
      <c r="AJM82"/>
      <c r="AJN82"/>
      <c r="AJO82"/>
      <c r="AJP82"/>
      <c r="AJQ82"/>
      <c r="AJR82"/>
      <c r="AJS82"/>
      <c r="AJT82"/>
      <c r="AJU82"/>
      <c r="AJV82"/>
      <c r="AJW82"/>
      <c r="AJX82"/>
      <c r="AJY82"/>
      <c r="AJZ82"/>
      <c r="AKA82"/>
      <c r="AKB82"/>
      <c r="AKC82"/>
      <c r="AKD82"/>
      <c r="AKE82"/>
      <c r="AKF82"/>
      <c r="AKG82"/>
      <c r="AKH82"/>
      <c r="AKI82"/>
      <c r="AKJ82"/>
      <c r="AKK82"/>
      <c r="AKL82"/>
      <c r="AKM82"/>
      <c r="AKN82"/>
      <c r="AKO82"/>
      <c r="AKP82"/>
      <c r="AKQ82"/>
      <c r="AKR82"/>
      <c r="AKS82"/>
      <c r="AKT82"/>
      <c r="AKU82"/>
      <c r="AKV82"/>
      <c r="AKW82"/>
      <c r="AKX82"/>
      <c r="AKY82"/>
      <c r="AKZ82"/>
      <c r="ALA82"/>
      <c r="ALB82"/>
      <c r="ALC82"/>
      <c r="ALD82"/>
      <c r="ALE82"/>
      <c r="ALF82"/>
      <c r="ALG82"/>
      <c r="ALH82"/>
      <c r="ALI82"/>
      <c r="ALJ82"/>
      <c r="ALK82"/>
      <c r="ALL82"/>
      <c r="ALM82"/>
      <c r="ALN82"/>
      <c r="ALO82"/>
      <c r="ALP82"/>
      <c r="ALQ82"/>
      <c r="ALR82"/>
      <c r="ALS82"/>
      <c r="ALT82"/>
      <c r="ALU82"/>
      <c r="ALV82"/>
      <c r="ALW82"/>
      <c r="ALX82"/>
      <c r="ALY82"/>
      <c r="ALZ82"/>
      <c r="AMA82"/>
      <c r="AMB82"/>
      <c r="AMC82"/>
      <c r="AMD82"/>
      <c r="AME82"/>
      <c r="AMF82"/>
    </row>
    <row r="83" spans="1:1020" ht="76.7" customHeight="1" x14ac:dyDescent="0.25">
      <c r="A83" s="33" t="s">
        <v>53</v>
      </c>
      <c r="B83" s="26" t="s">
        <v>106</v>
      </c>
      <c r="C83" s="84" t="s">
        <v>184</v>
      </c>
      <c r="D83" s="25">
        <v>79151</v>
      </c>
      <c r="E83" s="51">
        <v>1751</v>
      </c>
      <c r="F83" s="51"/>
      <c r="G83" s="21"/>
      <c r="H83" s="21"/>
      <c r="I83" s="21">
        <v>4.9000000000000004</v>
      </c>
      <c r="J83" s="21"/>
      <c r="K83" s="21"/>
      <c r="L83" s="21">
        <v>20.51</v>
      </c>
      <c r="M83" s="21"/>
      <c r="N83" s="21"/>
      <c r="O83" s="21"/>
      <c r="P83" s="21"/>
      <c r="Q83" s="21"/>
      <c r="R83" s="21">
        <v>4.2699999999999996</v>
      </c>
      <c r="S83" s="21"/>
      <c r="T83" s="21"/>
      <c r="U83" s="21"/>
      <c r="V83" s="21"/>
      <c r="W83" s="21"/>
      <c r="X83" s="21"/>
      <c r="Y83" s="21"/>
      <c r="Z83" s="21"/>
      <c r="AA83" s="21"/>
      <c r="AB83" s="21"/>
      <c r="AC83" s="20">
        <v>66.040000000000006</v>
      </c>
      <c r="AD83" s="21"/>
      <c r="AE83" s="21"/>
      <c r="AF83" s="21"/>
      <c r="AG83" s="21">
        <v>89.74</v>
      </c>
      <c r="AH83" s="21"/>
      <c r="AI83" s="21"/>
      <c r="AJ83" s="21"/>
      <c r="AK83" s="21"/>
      <c r="AL83" s="21"/>
      <c r="AM83" s="21"/>
      <c r="AN83" s="21"/>
      <c r="AO83" s="21"/>
      <c r="AP83" s="21">
        <v>0.56000000000000005</v>
      </c>
      <c r="AQ83" s="21"/>
      <c r="AR83" s="21"/>
      <c r="AS83" s="21"/>
      <c r="AT83" s="21"/>
      <c r="AU83" s="21"/>
      <c r="AV83" s="21"/>
      <c r="AW83" s="21"/>
      <c r="AX83" s="21"/>
      <c r="AY83" s="21"/>
      <c r="AZ83" s="21"/>
      <c r="BA83" s="21"/>
      <c r="BB83" s="21"/>
      <c r="BC83" s="21"/>
      <c r="BD83" s="21"/>
      <c r="BE83" s="21"/>
      <c r="BF83" s="21"/>
      <c r="BG83" s="21"/>
      <c r="BH83" s="21"/>
      <c r="BI83" s="21"/>
      <c r="BJ83" s="21"/>
      <c r="BK83" s="21"/>
      <c r="BL83" s="21"/>
      <c r="BM83" s="21"/>
      <c r="BN83" s="21"/>
      <c r="BO83" s="20"/>
      <c r="BP83" s="21"/>
      <c r="BQ83" s="21"/>
      <c r="BR83" s="21"/>
      <c r="BS83" s="70">
        <f t="shared" si="16"/>
        <v>186.02</v>
      </c>
      <c r="BT83" s="23">
        <v>366.3</v>
      </c>
      <c r="BU83" s="23"/>
      <c r="BV83" s="23"/>
      <c r="BW83" s="23"/>
      <c r="BX83" s="23">
        <f t="shared" si="13"/>
        <v>366.3</v>
      </c>
      <c r="BY83" s="71">
        <f t="shared" si="14"/>
        <v>33.679750869061415</v>
      </c>
      <c r="BZ83" s="41"/>
    </row>
    <row r="84" spans="1:1020" ht="62.45" customHeight="1" x14ac:dyDescent="0.2">
      <c r="A84" s="151" t="s">
        <v>53</v>
      </c>
      <c r="B84" s="151" t="s">
        <v>106</v>
      </c>
      <c r="C84" s="195" t="s">
        <v>130</v>
      </c>
      <c r="D84" s="152">
        <v>79157</v>
      </c>
      <c r="E84" s="153">
        <v>1628</v>
      </c>
      <c r="F84" s="153"/>
      <c r="G84" s="168"/>
      <c r="H84" s="191"/>
      <c r="I84" s="168">
        <v>50</v>
      </c>
      <c r="J84" s="190"/>
      <c r="K84" s="190"/>
      <c r="L84" s="168">
        <v>19.34</v>
      </c>
      <c r="M84" s="168">
        <v>10.19</v>
      </c>
      <c r="N84" s="168">
        <v>44.7</v>
      </c>
      <c r="O84" s="168">
        <v>31.47</v>
      </c>
      <c r="P84" s="190"/>
      <c r="Q84" s="168"/>
      <c r="R84" s="168">
        <v>5.17</v>
      </c>
      <c r="S84" s="190"/>
      <c r="T84" s="168">
        <v>2.9</v>
      </c>
      <c r="U84" s="168">
        <v>2.84</v>
      </c>
      <c r="V84" s="168">
        <v>3.4</v>
      </c>
      <c r="W84" s="190"/>
      <c r="X84" s="190"/>
      <c r="Y84" s="190"/>
      <c r="Z84" s="190"/>
      <c r="AA84" s="190"/>
      <c r="AB84" s="190"/>
      <c r="AC84" s="192">
        <v>4.74</v>
      </c>
      <c r="AD84" s="190"/>
      <c r="AE84" s="190"/>
      <c r="AF84" s="190"/>
      <c r="AG84" s="168"/>
      <c r="AH84" s="190"/>
      <c r="AI84" s="190"/>
      <c r="AJ84" s="190"/>
      <c r="AK84" s="190"/>
      <c r="AL84" s="190"/>
      <c r="AM84" s="190"/>
      <c r="AN84" s="190"/>
      <c r="AO84" s="190"/>
      <c r="AP84" s="168">
        <v>1.22</v>
      </c>
      <c r="AQ84" s="190"/>
      <c r="AR84" s="190"/>
      <c r="AS84" s="190"/>
      <c r="AT84" s="190"/>
      <c r="AU84" s="190"/>
      <c r="AV84" s="190"/>
      <c r="AW84" s="190"/>
      <c r="AX84" s="190"/>
      <c r="AY84" s="190"/>
      <c r="AZ84" s="190"/>
      <c r="BA84" s="190"/>
      <c r="BB84" s="190"/>
      <c r="BC84" s="190"/>
      <c r="BD84" s="190"/>
      <c r="BE84" s="190"/>
      <c r="BF84" s="190"/>
      <c r="BG84" s="190"/>
      <c r="BH84" s="190"/>
      <c r="BI84" s="190"/>
      <c r="BJ84" s="190"/>
      <c r="BK84" s="190"/>
      <c r="BL84" s="190"/>
      <c r="BM84" s="190"/>
      <c r="BN84" s="190"/>
      <c r="BO84" s="161"/>
      <c r="BP84" s="190"/>
      <c r="BQ84" s="190"/>
      <c r="BR84" s="190"/>
      <c r="BS84" s="154">
        <f t="shared" si="16"/>
        <v>175.97</v>
      </c>
      <c r="BT84" s="156">
        <v>146.63</v>
      </c>
      <c r="BU84" s="156"/>
      <c r="BV84" s="156"/>
      <c r="BW84" s="156"/>
      <c r="BX84" s="156">
        <f t="shared" si="13"/>
        <v>146.63</v>
      </c>
      <c r="BY84" s="156">
        <f t="shared" si="14"/>
        <v>54.54742715437073</v>
      </c>
      <c r="BZ84" s="157"/>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c r="IO84"/>
      <c r="IP84"/>
      <c r="IQ84"/>
      <c r="IR84"/>
      <c r="IS84"/>
      <c r="IT84"/>
      <c r="IU84"/>
      <c r="IV84"/>
      <c r="IW84"/>
      <c r="IX84"/>
      <c r="IY84"/>
      <c r="IZ84"/>
      <c r="JA84"/>
      <c r="JB84"/>
      <c r="JC84"/>
      <c r="JD84"/>
      <c r="JE84"/>
      <c r="JF84"/>
      <c r="JG84"/>
      <c r="JH84"/>
      <c r="JI84"/>
      <c r="JJ84"/>
      <c r="JK84"/>
      <c r="JL84"/>
      <c r="JM84"/>
      <c r="JN84"/>
      <c r="JO84"/>
      <c r="JP84"/>
      <c r="JQ84"/>
      <c r="JR84"/>
      <c r="JS84"/>
      <c r="JT84"/>
      <c r="JU84"/>
      <c r="JV84"/>
      <c r="JW84"/>
      <c r="JX84"/>
      <c r="JY84"/>
      <c r="JZ84"/>
      <c r="KA84"/>
      <c r="KB84"/>
      <c r="KC84"/>
      <c r="KD84"/>
      <c r="KE84"/>
      <c r="KF84"/>
      <c r="KG84"/>
      <c r="KH84"/>
      <c r="KI84"/>
      <c r="KJ84"/>
      <c r="KK84"/>
      <c r="KL84"/>
      <c r="KM84"/>
      <c r="KN84"/>
      <c r="KO84"/>
      <c r="KP84"/>
      <c r="KQ84"/>
      <c r="KR84"/>
      <c r="KS84"/>
      <c r="KT84"/>
      <c r="KU84"/>
      <c r="KV84"/>
      <c r="KW84"/>
      <c r="KX84"/>
      <c r="KY84"/>
      <c r="KZ84"/>
      <c r="LA84"/>
      <c r="LB84"/>
      <c r="LC84"/>
      <c r="LD84"/>
      <c r="LE84"/>
      <c r="LF84"/>
      <c r="LG84"/>
      <c r="LH84"/>
      <c r="LI84"/>
      <c r="LJ84"/>
      <c r="LK84"/>
      <c r="LL84"/>
      <c r="LM84"/>
      <c r="LN84"/>
      <c r="LO84"/>
      <c r="LP84"/>
      <c r="LQ84"/>
      <c r="LR84"/>
      <c r="LS84"/>
      <c r="LT84"/>
      <c r="LU84"/>
      <c r="LV84"/>
      <c r="LW84"/>
      <c r="LX84"/>
      <c r="LY84"/>
      <c r="LZ84"/>
      <c r="MA84"/>
      <c r="MB84"/>
      <c r="MC84"/>
      <c r="MD84"/>
      <c r="ME84"/>
      <c r="MF84"/>
      <c r="MG84"/>
      <c r="MH84"/>
      <c r="MI84"/>
      <c r="MJ84"/>
      <c r="MK84"/>
      <c r="ML84"/>
      <c r="MM84"/>
      <c r="MN84"/>
      <c r="MO84"/>
      <c r="MP84"/>
      <c r="MQ84"/>
      <c r="MR84"/>
      <c r="MS84"/>
      <c r="MT84"/>
      <c r="MU84"/>
      <c r="MV84"/>
      <c r="MW84"/>
      <c r="MX84"/>
      <c r="MY84"/>
      <c r="MZ84"/>
      <c r="NA84"/>
      <c r="NB84"/>
      <c r="NC84"/>
      <c r="ND84"/>
      <c r="NE84"/>
      <c r="NF84"/>
      <c r="NG84"/>
      <c r="NH84"/>
      <c r="NI84"/>
      <c r="NJ84"/>
      <c r="NK84"/>
      <c r="NL84"/>
      <c r="NM84"/>
      <c r="NN84"/>
      <c r="NO84"/>
      <c r="NP84"/>
      <c r="NQ84"/>
      <c r="NR84"/>
      <c r="NS84"/>
      <c r="NT84"/>
      <c r="NU84"/>
      <c r="NV84"/>
      <c r="NW84"/>
      <c r="NX84"/>
      <c r="NY84"/>
      <c r="NZ84"/>
      <c r="OA84"/>
      <c r="OB84"/>
      <c r="OC84"/>
      <c r="OD84"/>
      <c r="OE84"/>
      <c r="OF84"/>
      <c r="OG84"/>
      <c r="OH84"/>
      <c r="OI84"/>
      <c r="OJ84"/>
      <c r="OK84"/>
      <c r="OL84"/>
      <c r="OM84"/>
      <c r="ON84"/>
      <c r="OO84"/>
      <c r="OP84"/>
      <c r="OQ84"/>
      <c r="OR84"/>
      <c r="OS84"/>
      <c r="OT84"/>
      <c r="OU84"/>
      <c r="OV84"/>
      <c r="OW84"/>
      <c r="OX84"/>
      <c r="OY84"/>
      <c r="OZ84"/>
      <c r="PA84"/>
      <c r="PB84"/>
      <c r="PC84"/>
      <c r="PD84"/>
      <c r="PE84"/>
      <c r="PF84"/>
      <c r="PG84"/>
      <c r="PH84"/>
      <c r="PI84"/>
      <c r="PJ84"/>
      <c r="PK84"/>
      <c r="PL84"/>
      <c r="PM84"/>
      <c r="PN84"/>
      <c r="PO84"/>
      <c r="PP84"/>
      <c r="PQ84"/>
      <c r="PR84"/>
      <c r="PS84"/>
      <c r="PT84"/>
      <c r="PU84"/>
      <c r="PV84"/>
      <c r="PW84"/>
      <c r="PX84"/>
      <c r="PY84"/>
      <c r="PZ84"/>
      <c r="QA84"/>
      <c r="QB84"/>
      <c r="QC84"/>
      <c r="QD84"/>
      <c r="QE84"/>
      <c r="QF84"/>
      <c r="QG84"/>
      <c r="QH84"/>
      <c r="QI84"/>
      <c r="QJ84"/>
      <c r="QK84"/>
      <c r="QL84"/>
      <c r="QM84"/>
      <c r="QN84"/>
      <c r="QO84"/>
      <c r="QP84"/>
      <c r="QQ84"/>
      <c r="QR84"/>
      <c r="QS84"/>
      <c r="QT84"/>
      <c r="QU84"/>
      <c r="QV84"/>
      <c r="QW84"/>
      <c r="QX84"/>
      <c r="QY84"/>
      <c r="QZ84"/>
      <c r="RA84"/>
      <c r="RB84"/>
      <c r="RC84"/>
      <c r="RD84"/>
      <c r="RE84"/>
      <c r="RF84"/>
      <c r="RG84"/>
      <c r="RH84"/>
      <c r="RI84"/>
      <c r="RJ84"/>
      <c r="RK84"/>
      <c r="RL84"/>
      <c r="RM84"/>
      <c r="RN84"/>
      <c r="RO84"/>
      <c r="RP84"/>
      <c r="RQ84"/>
      <c r="RR84"/>
      <c r="RS84"/>
      <c r="RT84"/>
      <c r="RU84"/>
      <c r="RV84"/>
      <c r="RW84"/>
      <c r="RX84"/>
      <c r="RY84"/>
      <c r="RZ84"/>
      <c r="SA84"/>
      <c r="SB84"/>
      <c r="SC84"/>
      <c r="SD84"/>
      <c r="SE84"/>
      <c r="SF84"/>
      <c r="SG84"/>
      <c r="SH84"/>
      <c r="SI84"/>
      <c r="SJ84"/>
      <c r="SK84"/>
      <c r="SL84"/>
      <c r="SM84"/>
      <c r="SN84"/>
      <c r="SO84"/>
      <c r="SP84"/>
      <c r="SQ84"/>
      <c r="SR84"/>
      <c r="SS84"/>
      <c r="ST84"/>
      <c r="SU84"/>
      <c r="SV84"/>
      <c r="SW84"/>
      <c r="SX84"/>
      <c r="SY84"/>
      <c r="SZ84"/>
      <c r="TA84"/>
      <c r="TB84"/>
      <c r="TC84"/>
      <c r="TD84"/>
      <c r="TE84"/>
      <c r="TF84"/>
      <c r="TG84"/>
      <c r="TH84"/>
      <c r="TI84"/>
      <c r="TJ84"/>
      <c r="TK84"/>
      <c r="TL84"/>
      <c r="TM84"/>
      <c r="TN84"/>
      <c r="TO84"/>
      <c r="TP84"/>
      <c r="TQ84"/>
      <c r="TR84"/>
      <c r="TS84"/>
      <c r="TT84"/>
      <c r="TU84"/>
      <c r="TV84"/>
      <c r="TW84"/>
      <c r="TX84"/>
      <c r="TY84"/>
      <c r="TZ84"/>
      <c r="UA84"/>
      <c r="UB84"/>
      <c r="UC84"/>
      <c r="UD84"/>
      <c r="UE84"/>
      <c r="UF84"/>
      <c r="UG84"/>
      <c r="UH84"/>
      <c r="UI84"/>
      <c r="UJ84"/>
      <c r="UK84"/>
      <c r="UL84"/>
      <c r="UM84"/>
      <c r="UN84"/>
      <c r="UO84"/>
      <c r="UP84"/>
      <c r="UQ84"/>
      <c r="UR84"/>
      <c r="US84"/>
      <c r="UT84"/>
      <c r="UU84"/>
      <c r="UV84"/>
      <c r="UW84"/>
      <c r="UX84"/>
      <c r="UY84"/>
      <c r="UZ84"/>
      <c r="VA84"/>
      <c r="VB84"/>
      <c r="VC84"/>
      <c r="VD84"/>
      <c r="VE84"/>
      <c r="VF84"/>
      <c r="VG84"/>
      <c r="VH84"/>
      <c r="VI84"/>
      <c r="VJ84"/>
      <c r="VK84"/>
      <c r="VL84"/>
      <c r="VM84"/>
      <c r="VN84"/>
      <c r="VO84"/>
      <c r="VP84"/>
      <c r="VQ84"/>
      <c r="VR84"/>
      <c r="VS84"/>
      <c r="VT84"/>
      <c r="VU84"/>
      <c r="VV84"/>
      <c r="VW84"/>
      <c r="VX84"/>
      <c r="VY84"/>
      <c r="VZ84"/>
      <c r="WA84"/>
      <c r="WB84"/>
      <c r="WC84"/>
      <c r="WD84"/>
      <c r="WE84"/>
      <c r="WF84"/>
      <c r="WG84"/>
      <c r="WH84"/>
      <c r="WI84"/>
      <c r="WJ84"/>
      <c r="WK84"/>
      <c r="WL84"/>
      <c r="WM84"/>
      <c r="WN84"/>
      <c r="WO84"/>
      <c r="WP84"/>
      <c r="WQ84"/>
      <c r="WR84"/>
      <c r="WS84"/>
      <c r="WT84"/>
      <c r="WU84"/>
      <c r="WV84"/>
      <c r="WW84"/>
      <c r="WX84"/>
      <c r="WY84"/>
      <c r="WZ84"/>
      <c r="XA84"/>
      <c r="XB84"/>
      <c r="XC84"/>
      <c r="XD84"/>
      <c r="XE84"/>
      <c r="XF84"/>
      <c r="XG84"/>
      <c r="XH84"/>
      <c r="XI84"/>
      <c r="XJ84"/>
      <c r="XK84"/>
      <c r="XL84"/>
      <c r="XM84"/>
      <c r="XN84"/>
      <c r="XO84"/>
      <c r="XP84"/>
      <c r="XQ84"/>
      <c r="XR84"/>
      <c r="XS84"/>
      <c r="XT84"/>
      <c r="XU84"/>
      <c r="XV84"/>
      <c r="XW84"/>
      <c r="XX84"/>
      <c r="XY84"/>
      <c r="XZ84"/>
      <c r="YA84"/>
      <c r="YB84"/>
      <c r="YC84"/>
      <c r="YD84"/>
      <c r="YE84"/>
      <c r="YF84"/>
      <c r="YG84"/>
      <c r="YH84"/>
      <c r="YI84"/>
      <c r="YJ84"/>
      <c r="YK84"/>
      <c r="YL84"/>
      <c r="YM84"/>
      <c r="YN84"/>
      <c r="YO84"/>
      <c r="YP84"/>
      <c r="YQ84"/>
      <c r="YR84"/>
      <c r="YS84"/>
      <c r="YT84"/>
      <c r="YU84"/>
      <c r="YV84"/>
      <c r="YW84"/>
      <c r="YX84"/>
      <c r="YY84"/>
      <c r="YZ84"/>
      <c r="ZA84"/>
      <c r="ZB84"/>
      <c r="ZC84"/>
      <c r="ZD84"/>
      <c r="ZE84"/>
      <c r="ZF84"/>
      <c r="ZG84"/>
      <c r="ZH84"/>
      <c r="ZI84"/>
      <c r="ZJ84"/>
      <c r="ZK84"/>
      <c r="ZL84"/>
      <c r="ZM84"/>
      <c r="ZN84"/>
      <c r="ZO84"/>
      <c r="ZP84"/>
      <c r="ZQ84"/>
      <c r="ZR84"/>
      <c r="ZS84"/>
      <c r="ZT84"/>
      <c r="ZU84"/>
      <c r="ZV84"/>
      <c r="ZW84"/>
      <c r="ZX84"/>
      <c r="ZY84"/>
      <c r="ZZ84"/>
      <c r="AAA84"/>
      <c r="AAB84"/>
      <c r="AAC84"/>
      <c r="AAD84"/>
      <c r="AAE84"/>
      <c r="AAF84"/>
      <c r="AAG84"/>
      <c r="AAH84"/>
      <c r="AAI84"/>
      <c r="AAJ84"/>
      <c r="AAK84"/>
      <c r="AAL84"/>
      <c r="AAM84"/>
      <c r="AAN84"/>
      <c r="AAO84"/>
      <c r="AAP84"/>
      <c r="AAQ84"/>
      <c r="AAR84"/>
      <c r="AAS84"/>
      <c r="AAT84"/>
      <c r="AAU84"/>
      <c r="AAV84"/>
      <c r="AAW84"/>
      <c r="AAX84"/>
      <c r="AAY84"/>
      <c r="AAZ84"/>
      <c r="ABA84"/>
      <c r="ABB84"/>
      <c r="ABC84"/>
      <c r="ABD84"/>
      <c r="ABE84"/>
      <c r="ABF84"/>
      <c r="ABG84"/>
      <c r="ABH84"/>
      <c r="ABI84"/>
      <c r="ABJ84"/>
      <c r="ABK84"/>
      <c r="ABL84"/>
      <c r="ABM84"/>
      <c r="ABN84"/>
      <c r="ABO84"/>
      <c r="ABP84"/>
      <c r="ABQ84"/>
      <c r="ABR84"/>
      <c r="ABS84"/>
      <c r="ABT84"/>
      <c r="ABU84"/>
      <c r="ABV84"/>
      <c r="ABW84"/>
      <c r="ABX84"/>
      <c r="ABY84"/>
      <c r="ABZ84"/>
      <c r="ACA84"/>
      <c r="ACB84"/>
      <c r="ACC84"/>
      <c r="ACD84"/>
      <c r="ACE84"/>
      <c r="ACF84"/>
      <c r="ACG84"/>
      <c r="ACH84"/>
      <c r="ACI84"/>
      <c r="ACJ84"/>
      <c r="ACK84"/>
      <c r="ACL84"/>
      <c r="ACM84"/>
      <c r="ACN84"/>
      <c r="ACO84"/>
      <c r="ACP84"/>
      <c r="ACQ84"/>
      <c r="ACR84"/>
      <c r="ACS84"/>
      <c r="ACT84"/>
      <c r="ACU84"/>
      <c r="ACV84"/>
      <c r="ACW84"/>
      <c r="ACX84"/>
      <c r="ACY84"/>
      <c r="ACZ84"/>
      <c r="ADA84"/>
      <c r="ADB84"/>
      <c r="ADC84"/>
      <c r="ADD84"/>
      <c r="ADE84"/>
      <c r="ADF84"/>
      <c r="ADG84"/>
      <c r="ADH84"/>
      <c r="ADI84"/>
      <c r="ADJ84"/>
      <c r="ADK84"/>
      <c r="ADL84"/>
      <c r="ADM84"/>
      <c r="ADN84"/>
      <c r="ADO84"/>
      <c r="ADP84"/>
      <c r="ADQ84"/>
      <c r="ADR84"/>
      <c r="ADS84"/>
      <c r="ADT84"/>
      <c r="ADU84"/>
      <c r="ADV84"/>
      <c r="ADW84"/>
      <c r="ADX84"/>
      <c r="ADY84"/>
      <c r="ADZ84"/>
      <c r="AEA84"/>
      <c r="AEB84"/>
      <c r="AEC84"/>
      <c r="AED84"/>
      <c r="AEE84"/>
      <c r="AEF84"/>
      <c r="AEG84"/>
      <c r="AEH84"/>
      <c r="AEI84"/>
      <c r="AEJ84"/>
      <c r="AEK84"/>
      <c r="AEL84"/>
      <c r="AEM84"/>
      <c r="AEN84"/>
      <c r="AEO84"/>
      <c r="AEP84"/>
      <c r="AEQ84"/>
      <c r="AER84"/>
      <c r="AES84"/>
      <c r="AET84"/>
      <c r="AEU84"/>
      <c r="AEV84"/>
      <c r="AEW84"/>
      <c r="AEX84"/>
      <c r="AEY84"/>
      <c r="AEZ84"/>
      <c r="AFA84"/>
      <c r="AFB84"/>
      <c r="AFC84"/>
      <c r="AFD84"/>
      <c r="AFE84"/>
      <c r="AFF84"/>
      <c r="AFG84"/>
      <c r="AFH84"/>
      <c r="AFI84"/>
      <c r="AFJ84"/>
      <c r="AFK84"/>
      <c r="AFL84"/>
      <c r="AFM84"/>
      <c r="AFN84"/>
      <c r="AFO84"/>
      <c r="AFP84"/>
      <c r="AFQ84"/>
      <c r="AFR84"/>
      <c r="AFS84"/>
      <c r="AFT84"/>
      <c r="AFU84"/>
      <c r="AFV84"/>
      <c r="AFW84"/>
      <c r="AFX84"/>
      <c r="AFY84"/>
      <c r="AFZ84"/>
      <c r="AGA84"/>
      <c r="AGB84"/>
      <c r="AGC84"/>
      <c r="AGD84"/>
      <c r="AGE84"/>
      <c r="AGF84"/>
      <c r="AGG84"/>
      <c r="AGH84"/>
      <c r="AGI84"/>
      <c r="AGJ84"/>
      <c r="AGK84"/>
      <c r="AGL84"/>
      <c r="AGM84"/>
      <c r="AGN84"/>
      <c r="AGO84"/>
      <c r="AGP84"/>
      <c r="AGQ84"/>
      <c r="AGR84"/>
      <c r="AGS84"/>
      <c r="AGT84"/>
      <c r="AGU84"/>
      <c r="AGV84"/>
      <c r="AGW84"/>
      <c r="AGX84"/>
      <c r="AGY84"/>
      <c r="AGZ84"/>
      <c r="AHA84"/>
      <c r="AHB84"/>
      <c r="AHC84"/>
      <c r="AHD84"/>
      <c r="AHE84"/>
      <c r="AHF84"/>
      <c r="AHG84"/>
      <c r="AHH84"/>
      <c r="AHI84"/>
      <c r="AHJ84"/>
      <c r="AHK84"/>
      <c r="AHL84"/>
      <c r="AHM84"/>
      <c r="AHN84"/>
      <c r="AHO84"/>
      <c r="AHP84"/>
      <c r="AHQ84"/>
      <c r="AHR84"/>
      <c r="AHS84"/>
      <c r="AHT84"/>
      <c r="AHU84"/>
      <c r="AHV84"/>
      <c r="AHW84"/>
      <c r="AHX84"/>
      <c r="AHY84"/>
      <c r="AHZ84"/>
      <c r="AIA84"/>
      <c r="AIB84"/>
      <c r="AIC84"/>
      <c r="AID84"/>
      <c r="AIE84"/>
      <c r="AIF84"/>
      <c r="AIG84"/>
      <c r="AIH84"/>
      <c r="AII84"/>
      <c r="AIJ84"/>
      <c r="AIK84"/>
      <c r="AIL84"/>
      <c r="AIM84"/>
      <c r="AIN84"/>
      <c r="AIO84"/>
      <c r="AIP84"/>
      <c r="AIQ84"/>
      <c r="AIR84"/>
      <c r="AIS84"/>
      <c r="AIT84"/>
      <c r="AIU84"/>
      <c r="AIV84"/>
      <c r="AIW84"/>
      <c r="AIX84"/>
      <c r="AIY84"/>
      <c r="AIZ84"/>
      <c r="AJA84"/>
      <c r="AJB84"/>
      <c r="AJC84"/>
      <c r="AJD84"/>
      <c r="AJE84"/>
      <c r="AJF84"/>
      <c r="AJG84"/>
      <c r="AJH84"/>
      <c r="AJI84"/>
      <c r="AJJ84"/>
      <c r="AJK84"/>
      <c r="AJL84"/>
      <c r="AJM84"/>
      <c r="AJN84"/>
      <c r="AJO84"/>
      <c r="AJP84"/>
      <c r="AJQ84"/>
      <c r="AJR84"/>
      <c r="AJS84"/>
      <c r="AJT84"/>
      <c r="AJU84"/>
      <c r="AJV84"/>
      <c r="AJW84"/>
      <c r="AJX84"/>
      <c r="AJY84"/>
      <c r="AJZ84"/>
      <c r="AKA84"/>
      <c r="AKB84"/>
      <c r="AKC84"/>
      <c r="AKD84"/>
      <c r="AKE84"/>
      <c r="AKF84"/>
      <c r="AKG84"/>
      <c r="AKH84"/>
      <c r="AKI84"/>
      <c r="AKJ84"/>
      <c r="AKK84"/>
      <c r="AKL84"/>
      <c r="AKM84"/>
      <c r="AKN84"/>
      <c r="AKO84"/>
      <c r="AKP84"/>
      <c r="AKQ84"/>
      <c r="AKR84"/>
      <c r="AKS84"/>
      <c r="AKT84"/>
      <c r="AKU84"/>
      <c r="AKV84"/>
      <c r="AKW84"/>
      <c r="AKX84"/>
      <c r="AKY84"/>
      <c r="AKZ84"/>
      <c r="ALA84"/>
      <c r="ALB84"/>
      <c r="ALC84"/>
      <c r="ALD84"/>
      <c r="ALE84"/>
      <c r="ALF84"/>
      <c r="ALG84"/>
      <c r="ALH84"/>
      <c r="ALI84"/>
      <c r="ALJ84"/>
      <c r="ALK84"/>
      <c r="ALL84"/>
      <c r="ALM84"/>
      <c r="ALN84"/>
      <c r="ALO84"/>
      <c r="ALP84"/>
      <c r="ALQ84"/>
      <c r="ALR84"/>
      <c r="ALS84"/>
      <c r="ALT84"/>
      <c r="ALU84"/>
      <c r="ALV84"/>
      <c r="ALW84"/>
      <c r="ALX84"/>
      <c r="ALY84"/>
      <c r="ALZ84"/>
      <c r="AMA84"/>
      <c r="AMB84"/>
      <c r="AMC84"/>
      <c r="AMD84"/>
      <c r="AME84"/>
      <c r="AMF84"/>
    </row>
    <row r="85" spans="1:1020" ht="106.7" customHeight="1" x14ac:dyDescent="0.2">
      <c r="A85" s="151" t="s">
        <v>53</v>
      </c>
      <c r="B85" s="151" t="s">
        <v>106</v>
      </c>
      <c r="C85" s="173" t="s">
        <v>556</v>
      </c>
      <c r="D85" s="152"/>
      <c r="E85" s="153"/>
      <c r="F85" s="190"/>
      <c r="G85" s="190"/>
      <c r="H85" s="190"/>
      <c r="I85" s="190"/>
      <c r="J85" s="190"/>
      <c r="K85" s="190"/>
      <c r="L85" s="168">
        <v>9.4580000000000002</v>
      </c>
      <c r="M85" s="190"/>
      <c r="N85" s="168">
        <v>5.68</v>
      </c>
      <c r="O85" s="168">
        <v>8.31</v>
      </c>
      <c r="P85" s="190"/>
      <c r="Q85" s="190"/>
      <c r="R85" s="168">
        <v>6.4</v>
      </c>
      <c r="S85" s="190"/>
      <c r="T85" s="190"/>
      <c r="U85" s="190"/>
      <c r="V85" s="190"/>
      <c r="W85" s="190"/>
      <c r="X85" s="190"/>
      <c r="Y85" s="190"/>
      <c r="Z85" s="190"/>
      <c r="AA85" s="190"/>
      <c r="AB85" s="190"/>
      <c r="AC85" s="168">
        <v>11.88</v>
      </c>
      <c r="AD85" s="190"/>
      <c r="AE85" s="190"/>
      <c r="AF85" s="190"/>
      <c r="AG85" s="190"/>
      <c r="AH85" s="190"/>
      <c r="AI85" s="190"/>
      <c r="AJ85" s="190"/>
      <c r="AK85" s="190"/>
      <c r="AL85" s="190"/>
      <c r="AM85" s="190"/>
      <c r="AN85" s="190"/>
      <c r="AO85" s="190"/>
      <c r="AP85" s="168">
        <v>0.64500000000000002</v>
      </c>
      <c r="AQ85" s="190"/>
      <c r="AR85" s="190"/>
      <c r="AS85" s="190"/>
      <c r="AT85" s="190"/>
      <c r="AU85" s="190"/>
      <c r="AV85" s="190"/>
      <c r="AW85" s="190"/>
      <c r="AX85" s="190"/>
      <c r="AY85" s="190"/>
      <c r="AZ85" s="190"/>
      <c r="BA85" s="190"/>
      <c r="BB85" s="190"/>
      <c r="BC85" s="190"/>
      <c r="BD85" s="190"/>
      <c r="BE85" s="190"/>
      <c r="BF85" s="190"/>
      <c r="BG85" s="190"/>
      <c r="BH85" s="190"/>
      <c r="BI85" s="190"/>
      <c r="BJ85" s="190"/>
      <c r="BK85" s="190"/>
      <c r="BL85" s="190"/>
      <c r="BM85" s="190"/>
      <c r="BN85" s="190"/>
      <c r="BO85" s="190"/>
      <c r="BP85" s="190"/>
      <c r="BQ85" s="190"/>
      <c r="BR85" s="190"/>
      <c r="BS85" s="154">
        <f t="shared" si="16"/>
        <v>42.373000000000005</v>
      </c>
      <c r="BT85" s="156">
        <v>886.53</v>
      </c>
      <c r="BU85" s="156"/>
      <c r="BV85" s="156"/>
      <c r="BW85" s="156"/>
      <c r="BX85" s="156">
        <f t="shared" si="13"/>
        <v>886.53</v>
      </c>
      <c r="BY85" s="156">
        <f t="shared" si="14"/>
        <v>4.5616173055744254</v>
      </c>
      <c r="BZ85" s="157"/>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c r="IN85"/>
      <c r="IO85"/>
      <c r="IP85"/>
      <c r="IQ85"/>
      <c r="IR85"/>
      <c r="IS85"/>
      <c r="IT85"/>
      <c r="IU85"/>
      <c r="IV85"/>
      <c r="IW85"/>
      <c r="IX85"/>
      <c r="IY85"/>
      <c r="IZ85"/>
      <c r="JA85"/>
      <c r="JB85"/>
      <c r="JC85"/>
      <c r="JD85"/>
      <c r="JE85"/>
      <c r="JF85"/>
      <c r="JG85"/>
      <c r="JH85"/>
      <c r="JI85"/>
      <c r="JJ85"/>
      <c r="JK85"/>
      <c r="JL85"/>
      <c r="JM85"/>
      <c r="JN85"/>
      <c r="JO85"/>
      <c r="JP85"/>
      <c r="JQ85"/>
      <c r="JR85"/>
      <c r="JS85"/>
      <c r="JT85"/>
      <c r="JU85"/>
      <c r="JV85"/>
      <c r="JW85"/>
      <c r="JX85"/>
      <c r="JY85"/>
      <c r="JZ85"/>
      <c r="KA85"/>
      <c r="KB85"/>
      <c r="KC85"/>
      <c r="KD85"/>
      <c r="KE85"/>
      <c r="KF85"/>
      <c r="KG85"/>
      <c r="KH85"/>
      <c r="KI85"/>
      <c r="KJ85"/>
      <c r="KK85"/>
      <c r="KL85"/>
      <c r="KM85"/>
      <c r="KN85"/>
      <c r="KO85"/>
      <c r="KP85"/>
      <c r="KQ85"/>
      <c r="KR85"/>
      <c r="KS85"/>
      <c r="KT85"/>
      <c r="KU85"/>
      <c r="KV85"/>
      <c r="KW85"/>
      <c r="KX85"/>
      <c r="KY85"/>
      <c r="KZ85"/>
      <c r="LA85"/>
      <c r="LB85"/>
      <c r="LC85"/>
      <c r="LD85"/>
      <c r="LE85"/>
      <c r="LF85"/>
      <c r="LG85"/>
      <c r="LH85"/>
      <c r="LI85"/>
      <c r="LJ85"/>
      <c r="LK85"/>
      <c r="LL85"/>
      <c r="LM85"/>
      <c r="LN85"/>
      <c r="LO85"/>
      <c r="LP85"/>
      <c r="LQ85"/>
      <c r="LR85"/>
      <c r="LS85"/>
      <c r="LT85"/>
      <c r="LU85"/>
      <c r="LV85"/>
      <c r="LW85"/>
      <c r="LX85"/>
      <c r="LY85"/>
      <c r="LZ85"/>
      <c r="MA85"/>
      <c r="MB85"/>
      <c r="MC85"/>
      <c r="MD85"/>
      <c r="ME85"/>
      <c r="MF85"/>
      <c r="MG85"/>
      <c r="MH85"/>
      <c r="MI85"/>
      <c r="MJ85"/>
      <c r="MK85"/>
      <c r="ML85"/>
      <c r="MM85"/>
      <c r="MN85"/>
      <c r="MO85"/>
      <c r="MP85"/>
      <c r="MQ85"/>
      <c r="MR85"/>
      <c r="MS85"/>
      <c r="MT85"/>
      <c r="MU85"/>
      <c r="MV85"/>
      <c r="MW85"/>
      <c r="MX85"/>
      <c r="MY85"/>
      <c r="MZ85"/>
      <c r="NA85"/>
      <c r="NB85"/>
      <c r="NC85"/>
      <c r="ND85"/>
      <c r="NE85"/>
      <c r="NF85"/>
      <c r="NG85"/>
      <c r="NH85"/>
      <c r="NI85"/>
      <c r="NJ85"/>
      <c r="NK85"/>
      <c r="NL85"/>
      <c r="NM85"/>
      <c r="NN85"/>
      <c r="NO85"/>
      <c r="NP85"/>
      <c r="NQ85"/>
      <c r="NR85"/>
      <c r="NS85"/>
      <c r="NT85"/>
      <c r="NU85"/>
      <c r="NV85"/>
      <c r="NW85"/>
      <c r="NX85"/>
      <c r="NY85"/>
      <c r="NZ85"/>
      <c r="OA85"/>
      <c r="OB85"/>
      <c r="OC85"/>
      <c r="OD85"/>
      <c r="OE85"/>
      <c r="OF85"/>
      <c r="OG85"/>
      <c r="OH85"/>
      <c r="OI85"/>
      <c r="OJ85"/>
      <c r="OK85"/>
      <c r="OL85"/>
      <c r="OM85"/>
      <c r="ON85"/>
      <c r="OO85"/>
      <c r="OP85"/>
      <c r="OQ85"/>
      <c r="OR85"/>
      <c r="OS85"/>
      <c r="OT85"/>
      <c r="OU85"/>
      <c r="OV85"/>
      <c r="OW85"/>
      <c r="OX85"/>
      <c r="OY85"/>
      <c r="OZ85"/>
      <c r="PA85"/>
      <c r="PB85"/>
      <c r="PC85"/>
      <c r="PD85"/>
      <c r="PE85"/>
      <c r="PF85"/>
      <c r="PG85"/>
      <c r="PH85"/>
      <c r="PI85"/>
      <c r="PJ85"/>
      <c r="PK85"/>
      <c r="PL85"/>
      <c r="PM85"/>
      <c r="PN85"/>
      <c r="PO85"/>
      <c r="PP85"/>
      <c r="PQ85"/>
      <c r="PR85"/>
      <c r="PS85"/>
      <c r="PT85"/>
      <c r="PU85"/>
      <c r="PV85"/>
      <c r="PW85"/>
      <c r="PX85"/>
      <c r="PY85"/>
      <c r="PZ85"/>
      <c r="QA85"/>
      <c r="QB85"/>
      <c r="QC85"/>
      <c r="QD85"/>
      <c r="QE85"/>
      <c r="QF85"/>
      <c r="QG85"/>
      <c r="QH85"/>
      <c r="QI85"/>
      <c r="QJ85"/>
      <c r="QK85"/>
      <c r="QL85"/>
      <c r="QM85"/>
      <c r="QN85"/>
      <c r="QO85"/>
      <c r="QP85"/>
      <c r="QQ85"/>
      <c r="QR85"/>
      <c r="QS85"/>
      <c r="QT85"/>
      <c r="QU85"/>
      <c r="QV85"/>
      <c r="QW85"/>
      <c r="QX85"/>
      <c r="QY85"/>
      <c r="QZ85"/>
      <c r="RA85"/>
      <c r="RB85"/>
      <c r="RC85"/>
      <c r="RD85"/>
      <c r="RE85"/>
      <c r="RF85"/>
      <c r="RG85"/>
      <c r="RH85"/>
      <c r="RI85"/>
      <c r="RJ85"/>
      <c r="RK85"/>
      <c r="RL85"/>
      <c r="RM85"/>
      <c r="RN85"/>
      <c r="RO85"/>
      <c r="RP85"/>
      <c r="RQ85"/>
      <c r="RR85"/>
      <c r="RS85"/>
      <c r="RT85"/>
      <c r="RU85"/>
      <c r="RV85"/>
      <c r="RW85"/>
      <c r="RX85"/>
      <c r="RY85"/>
      <c r="RZ85"/>
      <c r="SA85"/>
      <c r="SB85"/>
      <c r="SC85"/>
      <c r="SD85"/>
      <c r="SE85"/>
      <c r="SF85"/>
      <c r="SG85"/>
      <c r="SH85"/>
      <c r="SI85"/>
      <c r="SJ85"/>
      <c r="SK85"/>
      <c r="SL85"/>
      <c r="SM85"/>
      <c r="SN85"/>
      <c r="SO85"/>
      <c r="SP85"/>
      <c r="SQ85"/>
      <c r="SR85"/>
      <c r="SS85"/>
      <c r="ST85"/>
      <c r="SU85"/>
      <c r="SV85"/>
      <c r="SW85"/>
      <c r="SX85"/>
      <c r="SY85"/>
      <c r="SZ85"/>
      <c r="TA85"/>
      <c r="TB85"/>
      <c r="TC85"/>
      <c r="TD85"/>
      <c r="TE85"/>
      <c r="TF85"/>
      <c r="TG85"/>
      <c r="TH85"/>
      <c r="TI85"/>
      <c r="TJ85"/>
      <c r="TK85"/>
      <c r="TL85"/>
      <c r="TM85"/>
      <c r="TN85"/>
      <c r="TO85"/>
      <c r="TP85"/>
      <c r="TQ85"/>
      <c r="TR85"/>
      <c r="TS85"/>
      <c r="TT85"/>
      <c r="TU85"/>
      <c r="TV85"/>
      <c r="TW85"/>
      <c r="TX85"/>
      <c r="TY85"/>
      <c r="TZ85"/>
      <c r="UA85"/>
      <c r="UB85"/>
      <c r="UC85"/>
      <c r="UD85"/>
      <c r="UE85"/>
      <c r="UF85"/>
      <c r="UG85"/>
      <c r="UH85"/>
      <c r="UI85"/>
      <c r="UJ85"/>
      <c r="UK85"/>
      <c r="UL85"/>
      <c r="UM85"/>
      <c r="UN85"/>
      <c r="UO85"/>
      <c r="UP85"/>
      <c r="UQ85"/>
      <c r="UR85"/>
      <c r="US85"/>
      <c r="UT85"/>
      <c r="UU85"/>
      <c r="UV85"/>
      <c r="UW85"/>
      <c r="UX85"/>
      <c r="UY85"/>
      <c r="UZ85"/>
      <c r="VA85"/>
      <c r="VB85"/>
      <c r="VC85"/>
      <c r="VD85"/>
      <c r="VE85"/>
      <c r="VF85"/>
      <c r="VG85"/>
      <c r="VH85"/>
      <c r="VI85"/>
      <c r="VJ85"/>
      <c r="VK85"/>
      <c r="VL85"/>
      <c r="VM85"/>
      <c r="VN85"/>
      <c r="VO85"/>
      <c r="VP85"/>
      <c r="VQ85"/>
      <c r="VR85"/>
      <c r="VS85"/>
      <c r="VT85"/>
      <c r="VU85"/>
      <c r="VV85"/>
      <c r="VW85"/>
      <c r="VX85"/>
      <c r="VY85"/>
      <c r="VZ85"/>
      <c r="WA85"/>
      <c r="WB85"/>
      <c r="WC85"/>
      <c r="WD85"/>
      <c r="WE85"/>
      <c r="WF85"/>
      <c r="WG85"/>
      <c r="WH85"/>
      <c r="WI85"/>
      <c r="WJ85"/>
      <c r="WK85"/>
      <c r="WL85"/>
      <c r="WM85"/>
      <c r="WN85"/>
      <c r="WO85"/>
      <c r="WP85"/>
      <c r="WQ85"/>
      <c r="WR85"/>
      <c r="WS85"/>
      <c r="WT85"/>
      <c r="WU85"/>
      <c r="WV85"/>
      <c r="WW85"/>
      <c r="WX85"/>
      <c r="WY85"/>
      <c r="WZ85"/>
      <c r="XA85"/>
      <c r="XB85"/>
      <c r="XC85"/>
      <c r="XD85"/>
      <c r="XE85"/>
      <c r="XF85"/>
      <c r="XG85"/>
      <c r="XH85"/>
      <c r="XI85"/>
      <c r="XJ85"/>
      <c r="XK85"/>
      <c r="XL85"/>
      <c r="XM85"/>
      <c r="XN85"/>
      <c r="XO85"/>
      <c r="XP85"/>
      <c r="XQ85"/>
      <c r="XR85"/>
      <c r="XS85"/>
      <c r="XT85"/>
      <c r="XU85"/>
      <c r="XV85"/>
      <c r="XW85"/>
      <c r="XX85"/>
      <c r="XY85"/>
      <c r="XZ85"/>
      <c r="YA85"/>
      <c r="YB85"/>
      <c r="YC85"/>
      <c r="YD85"/>
      <c r="YE85"/>
      <c r="YF85"/>
      <c r="YG85"/>
      <c r="YH85"/>
      <c r="YI85"/>
      <c r="YJ85"/>
      <c r="YK85"/>
      <c r="YL85"/>
      <c r="YM85"/>
      <c r="YN85"/>
      <c r="YO85"/>
      <c r="YP85"/>
      <c r="YQ85"/>
      <c r="YR85"/>
      <c r="YS85"/>
      <c r="YT85"/>
      <c r="YU85"/>
      <c r="YV85"/>
      <c r="YW85"/>
      <c r="YX85"/>
      <c r="YY85"/>
      <c r="YZ85"/>
      <c r="ZA85"/>
      <c r="ZB85"/>
      <c r="ZC85"/>
      <c r="ZD85"/>
      <c r="ZE85"/>
      <c r="ZF85"/>
      <c r="ZG85"/>
      <c r="ZH85"/>
      <c r="ZI85"/>
      <c r="ZJ85"/>
      <c r="ZK85"/>
      <c r="ZL85"/>
      <c r="ZM85"/>
      <c r="ZN85"/>
      <c r="ZO85"/>
      <c r="ZP85"/>
      <c r="ZQ85"/>
      <c r="ZR85"/>
      <c r="ZS85"/>
      <c r="ZT85"/>
      <c r="ZU85"/>
      <c r="ZV85"/>
      <c r="ZW85"/>
      <c r="ZX85"/>
      <c r="ZY85"/>
      <c r="ZZ85"/>
      <c r="AAA85"/>
      <c r="AAB85"/>
      <c r="AAC85"/>
      <c r="AAD85"/>
      <c r="AAE85"/>
      <c r="AAF85"/>
      <c r="AAG85"/>
      <c r="AAH85"/>
      <c r="AAI85"/>
      <c r="AAJ85"/>
      <c r="AAK85"/>
      <c r="AAL85"/>
      <c r="AAM85"/>
      <c r="AAN85"/>
      <c r="AAO85"/>
      <c r="AAP85"/>
      <c r="AAQ85"/>
      <c r="AAR85"/>
      <c r="AAS85"/>
      <c r="AAT85"/>
      <c r="AAU85"/>
      <c r="AAV85"/>
      <c r="AAW85"/>
      <c r="AAX85"/>
      <c r="AAY85"/>
      <c r="AAZ85"/>
      <c r="ABA85"/>
      <c r="ABB85"/>
      <c r="ABC85"/>
      <c r="ABD85"/>
      <c r="ABE85"/>
      <c r="ABF85"/>
      <c r="ABG85"/>
      <c r="ABH85"/>
      <c r="ABI85"/>
      <c r="ABJ85"/>
      <c r="ABK85"/>
      <c r="ABL85"/>
      <c r="ABM85"/>
      <c r="ABN85"/>
      <c r="ABO85"/>
      <c r="ABP85"/>
      <c r="ABQ85"/>
      <c r="ABR85"/>
      <c r="ABS85"/>
      <c r="ABT85"/>
      <c r="ABU85"/>
      <c r="ABV85"/>
      <c r="ABW85"/>
      <c r="ABX85"/>
      <c r="ABY85"/>
      <c r="ABZ85"/>
      <c r="ACA85"/>
      <c r="ACB85"/>
      <c r="ACC85"/>
      <c r="ACD85"/>
      <c r="ACE85"/>
      <c r="ACF85"/>
      <c r="ACG85"/>
      <c r="ACH85"/>
      <c r="ACI85"/>
      <c r="ACJ85"/>
      <c r="ACK85"/>
      <c r="ACL85"/>
      <c r="ACM85"/>
      <c r="ACN85"/>
      <c r="ACO85"/>
      <c r="ACP85"/>
      <c r="ACQ85"/>
      <c r="ACR85"/>
      <c r="ACS85"/>
      <c r="ACT85"/>
      <c r="ACU85"/>
      <c r="ACV85"/>
      <c r="ACW85"/>
      <c r="ACX85"/>
      <c r="ACY85"/>
      <c r="ACZ85"/>
      <c r="ADA85"/>
      <c r="ADB85"/>
      <c r="ADC85"/>
      <c r="ADD85"/>
      <c r="ADE85"/>
      <c r="ADF85"/>
      <c r="ADG85"/>
      <c r="ADH85"/>
      <c r="ADI85"/>
      <c r="ADJ85"/>
      <c r="ADK85"/>
      <c r="ADL85"/>
      <c r="ADM85"/>
      <c r="ADN85"/>
      <c r="ADO85"/>
      <c r="ADP85"/>
      <c r="ADQ85"/>
      <c r="ADR85"/>
      <c r="ADS85"/>
      <c r="ADT85"/>
      <c r="ADU85"/>
      <c r="ADV85"/>
      <c r="ADW85"/>
      <c r="ADX85"/>
      <c r="ADY85"/>
      <c r="ADZ85"/>
      <c r="AEA85"/>
      <c r="AEB85"/>
      <c r="AEC85"/>
      <c r="AED85"/>
      <c r="AEE85"/>
      <c r="AEF85"/>
      <c r="AEG85"/>
      <c r="AEH85"/>
      <c r="AEI85"/>
      <c r="AEJ85"/>
      <c r="AEK85"/>
      <c r="AEL85"/>
      <c r="AEM85"/>
      <c r="AEN85"/>
      <c r="AEO85"/>
      <c r="AEP85"/>
      <c r="AEQ85"/>
      <c r="AER85"/>
      <c r="AES85"/>
      <c r="AET85"/>
      <c r="AEU85"/>
      <c r="AEV85"/>
      <c r="AEW85"/>
      <c r="AEX85"/>
      <c r="AEY85"/>
      <c r="AEZ85"/>
      <c r="AFA85"/>
      <c r="AFB85"/>
      <c r="AFC85"/>
      <c r="AFD85"/>
      <c r="AFE85"/>
      <c r="AFF85"/>
      <c r="AFG85"/>
      <c r="AFH85"/>
      <c r="AFI85"/>
      <c r="AFJ85"/>
      <c r="AFK85"/>
      <c r="AFL85"/>
      <c r="AFM85"/>
      <c r="AFN85"/>
      <c r="AFO85"/>
      <c r="AFP85"/>
      <c r="AFQ85"/>
      <c r="AFR85"/>
      <c r="AFS85"/>
      <c r="AFT85"/>
      <c r="AFU85"/>
      <c r="AFV85"/>
      <c r="AFW85"/>
      <c r="AFX85"/>
      <c r="AFY85"/>
      <c r="AFZ85"/>
      <c r="AGA85"/>
      <c r="AGB85"/>
      <c r="AGC85"/>
      <c r="AGD85"/>
      <c r="AGE85"/>
      <c r="AGF85"/>
      <c r="AGG85"/>
      <c r="AGH85"/>
      <c r="AGI85"/>
      <c r="AGJ85"/>
      <c r="AGK85"/>
      <c r="AGL85"/>
      <c r="AGM85"/>
      <c r="AGN85"/>
      <c r="AGO85"/>
      <c r="AGP85"/>
      <c r="AGQ85"/>
      <c r="AGR85"/>
      <c r="AGS85"/>
      <c r="AGT85"/>
      <c r="AGU85"/>
      <c r="AGV85"/>
      <c r="AGW85"/>
      <c r="AGX85"/>
      <c r="AGY85"/>
      <c r="AGZ85"/>
      <c r="AHA85"/>
      <c r="AHB85"/>
      <c r="AHC85"/>
      <c r="AHD85"/>
      <c r="AHE85"/>
      <c r="AHF85"/>
      <c r="AHG85"/>
      <c r="AHH85"/>
      <c r="AHI85"/>
      <c r="AHJ85"/>
      <c r="AHK85"/>
      <c r="AHL85"/>
      <c r="AHM85"/>
      <c r="AHN85"/>
      <c r="AHO85"/>
      <c r="AHP85"/>
      <c r="AHQ85"/>
      <c r="AHR85"/>
      <c r="AHS85"/>
      <c r="AHT85"/>
      <c r="AHU85"/>
      <c r="AHV85"/>
      <c r="AHW85"/>
      <c r="AHX85"/>
      <c r="AHY85"/>
      <c r="AHZ85"/>
      <c r="AIA85"/>
      <c r="AIB85"/>
      <c r="AIC85"/>
      <c r="AID85"/>
      <c r="AIE85"/>
      <c r="AIF85"/>
      <c r="AIG85"/>
      <c r="AIH85"/>
      <c r="AII85"/>
      <c r="AIJ85"/>
      <c r="AIK85"/>
      <c r="AIL85"/>
      <c r="AIM85"/>
      <c r="AIN85"/>
      <c r="AIO85"/>
      <c r="AIP85"/>
      <c r="AIQ85"/>
      <c r="AIR85"/>
      <c r="AIS85"/>
      <c r="AIT85"/>
      <c r="AIU85"/>
      <c r="AIV85"/>
      <c r="AIW85"/>
      <c r="AIX85"/>
      <c r="AIY85"/>
      <c r="AIZ85"/>
      <c r="AJA85"/>
      <c r="AJB85"/>
      <c r="AJC85"/>
      <c r="AJD85"/>
      <c r="AJE85"/>
      <c r="AJF85"/>
      <c r="AJG85"/>
      <c r="AJH85"/>
      <c r="AJI85"/>
      <c r="AJJ85"/>
      <c r="AJK85"/>
      <c r="AJL85"/>
      <c r="AJM85"/>
      <c r="AJN85"/>
      <c r="AJO85"/>
      <c r="AJP85"/>
      <c r="AJQ85"/>
      <c r="AJR85"/>
      <c r="AJS85"/>
      <c r="AJT85"/>
      <c r="AJU85"/>
      <c r="AJV85"/>
      <c r="AJW85"/>
      <c r="AJX85"/>
      <c r="AJY85"/>
      <c r="AJZ85"/>
      <c r="AKA85"/>
      <c r="AKB85"/>
      <c r="AKC85"/>
      <c r="AKD85"/>
      <c r="AKE85"/>
      <c r="AKF85"/>
      <c r="AKG85"/>
      <c r="AKH85"/>
      <c r="AKI85"/>
      <c r="AKJ85"/>
      <c r="AKK85"/>
      <c r="AKL85"/>
      <c r="AKM85"/>
      <c r="AKN85"/>
      <c r="AKO85"/>
      <c r="AKP85"/>
      <c r="AKQ85"/>
      <c r="AKR85"/>
      <c r="AKS85"/>
      <c r="AKT85"/>
      <c r="AKU85"/>
      <c r="AKV85"/>
      <c r="AKW85"/>
      <c r="AKX85"/>
      <c r="AKY85"/>
      <c r="AKZ85"/>
      <c r="ALA85"/>
      <c r="ALB85"/>
      <c r="ALC85"/>
      <c r="ALD85"/>
      <c r="ALE85"/>
      <c r="ALF85"/>
      <c r="ALG85"/>
      <c r="ALH85"/>
      <c r="ALI85"/>
      <c r="ALJ85"/>
      <c r="ALK85"/>
      <c r="ALL85"/>
      <c r="ALM85"/>
      <c r="ALN85"/>
      <c r="ALO85"/>
      <c r="ALP85"/>
      <c r="ALQ85"/>
      <c r="ALR85"/>
      <c r="ALS85"/>
      <c r="ALT85"/>
      <c r="ALU85"/>
      <c r="ALV85"/>
      <c r="ALW85"/>
      <c r="ALX85"/>
      <c r="ALY85"/>
      <c r="ALZ85"/>
      <c r="AMA85"/>
      <c r="AMB85"/>
      <c r="AMC85"/>
      <c r="AMD85"/>
      <c r="AME85"/>
      <c r="AMF85"/>
    </row>
    <row r="86" spans="1:1020" ht="68.650000000000006" customHeight="1" x14ac:dyDescent="0.2">
      <c r="A86" s="151" t="s">
        <v>53</v>
      </c>
      <c r="B86" s="151" t="s">
        <v>185</v>
      </c>
      <c r="C86" s="195" t="s">
        <v>186</v>
      </c>
      <c r="D86" s="201">
        <v>101001</v>
      </c>
      <c r="E86" s="153">
        <v>2272</v>
      </c>
      <c r="F86" s="153"/>
      <c r="G86" s="154"/>
      <c r="H86" s="154"/>
      <c r="I86" s="154">
        <v>186.26</v>
      </c>
      <c r="J86" s="154"/>
      <c r="K86" s="154"/>
      <c r="L86" s="154">
        <v>27.32</v>
      </c>
      <c r="M86" s="154">
        <v>41.87</v>
      </c>
      <c r="N86" s="154">
        <v>66.959999999999994</v>
      </c>
      <c r="O86" s="154"/>
      <c r="P86" s="154"/>
      <c r="Q86" s="154"/>
      <c r="R86" s="154"/>
      <c r="S86" s="154"/>
      <c r="T86" s="154"/>
      <c r="U86" s="154"/>
      <c r="V86" s="154"/>
      <c r="W86" s="154"/>
      <c r="X86" s="154"/>
      <c r="Y86" s="154"/>
      <c r="Z86" s="154"/>
      <c r="AA86" s="154"/>
      <c r="AB86" s="154"/>
      <c r="AC86" s="161">
        <v>33.299999999999997</v>
      </c>
      <c r="AD86" s="154"/>
      <c r="AE86" s="154"/>
      <c r="AF86" s="154"/>
      <c r="AG86" s="154">
        <v>57.98</v>
      </c>
      <c r="AH86" s="154"/>
      <c r="AI86" s="154"/>
      <c r="AJ86" s="154"/>
      <c r="AK86" s="154"/>
      <c r="AL86" s="154"/>
      <c r="AM86" s="154"/>
      <c r="AN86" s="154"/>
      <c r="AO86" s="154"/>
      <c r="AP86" s="154"/>
      <c r="AQ86" s="154"/>
      <c r="AR86" s="154"/>
      <c r="AS86" s="154"/>
      <c r="AT86" s="154"/>
      <c r="AU86" s="154"/>
      <c r="AV86" s="154"/>
      <c r="AW86" s="154"/>
      <c r="AX86" s="154"/>
      <c r="AY86" s="154"/>
      <c r="AZ86" s="154"/>
      <c r="BA86" s="154"/>
      <c r="BB86" s="154"/>
      <c r="BC86" s="154"/>
      <c r="BD86" s="154"/>
      <c r="BE86" s="154"/>
      <c r="BF86" s="154"/>
      <c r="BG86" s="154"/>
      <c r="BH86" s="154"/>
      <c r="BI86" s="154"/>
      <c r="BJ86" s="154"/>
      <c r="BK86" s="154"/>
      <c r="BL86" s="154"/>
      <c r="BM86" s="154"/>
      <c r="BN86" s="154"/>
      <c r="BO86" s="161"/>
      <c r="BP86" s="154"/>
      <c r="BQ86" s="154"/>
      <c r="BR86" s="154"/>
      <c r="BS86" s="154">
        <f t="shared" si="16"/>
        <v>413.69</v>
      </c>
      <c r="BT86" s="156">
        <v>328.58</v>
      </c>
      <c r="BU86" s="156"/>
      <c r="BV86" s="156"/>
      <c r="BW86" s="156"/>
      <c r="BX86" s="156">
        <f t="shared" si="13"/>
        <v>328.58</v>
      </c>
      <c r="BY86" s="156">
        <f t="shared" si="14"/>
        <v>55.733089037681708</v>
      </c>
      <c r="BZ86" s="157"/>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c r="IB86"/>
      <c r="IC86"/>
      <c r="ID86"/>
      <c r="IE86"/>
      <c r="IF86"/>
      <c r="IG86"/>
      <c r="IH86"/>
      <c r="II86"/>
      <c r="IJ86"/>
      <c r="IK86"/>
      <c r="IL86"/>
      <c r="IM86"/>
      <c r="IN86"/>
      <c r="IO86"/>
      <c r="IP86"/>
      <c r="IQ86"/>
      <c r="IR86"/>
      <c r="IS86"/>
      <c r="IT86"/>
      <c r="IU86"/>
      <c r="IV86"/>
      <c r="IW86"/>
      <c r="IX86"/>
      <c r="IY86"/>
      <c r="IZ86"/>
      <c r="JA86"/>
      <c r="JB86"/>
      <c r="JC86"/>
      <c r="JD86"/>
      <c r="JE86"/>
      <c r="JF86"/>
      <c r="JG86"/>
      <c r="JH86"/>
      <c r="JI86"/>
      <c r="JJ86"/>
      <c r="JK86"/>
      <c r="JL86"/>
      <c r="JM86"/>
      <c r="JN86"/>
      <c r="JO86"/>
      <c r="JP86"/>
      <c r="JQ86"/>
      <c r="JR86"/>
      <c r="JS86"/>
      <c r="JT86"/>
      <c r="JU86"/>
      <c r="JV86"/>
      <c r="JW86"/>
      <c r="JX86"/>
      <c r="JY86"/>
      <c r="JZ86"/>
      <c r="KA86"/>
      <c r="KB86"/>
      <c r="KC86"/>
      <c r="KD86"/>
      <c r="KE86"/>
      <c r="KF86"/>
      <c r="KG86"/>
      <c r="KH86"/>
      <c r="KI86"/>
      <c r="KJ86"/>
      <c r="KK86"/>
      <c r="KL86"/>
      <c r="KM86"/>
      <c r="KN86"/>
      <c r="KO86"/>
      <c r="KP86"/>
      <c r="KQ86"/>
      <c r="KR86"/>
      <c r="KS86"/>
      <c r="KT86"/>
      <c r="KU86"/>
      <c r="KV86"/>
      <c r="KW86"/>
      <c r="KX86"/>
      <c r="KY86"/>
      <c r="KZ86"/>
      <c r="LA86"/>
      <c r="LB86"/>
      <c r="LC86"/>
      <c r="LD86"/>
      <c r="LE86"/>
      <c r="LF86"/>
      <c r="LG86"/>
      <c r="LH86"/>
      <c r="LI86"/>
      <c r="LJ86"/>
      <c r="LK86"/>
      <c r="LL86"/>
      <c r="LM86"/>
      <c r="LN86"/>
      <c r="LO86"/>
      <c r="LP86"/>
      <c r="LQ86"/>
      <c r="LR86"/>
      <c r="LS86"/>
      <c r="LT86"/>
      <c r="LU86"/>
      <c r="LV86"/>
      <c r="LW86"/>
      <c r="LX86"/>
      <c r="LY86"/>
      <c r="LZ86"/>
      <c r="MA86"/>
      <c r="MB86"/>
      <c r="MC86"/>
      <c r="MD86"/>
      <c r="ME86"/>
      <c r="MF86"/>
      <c r="MG86"/>
      <c r="MH86"/>
      <c r="MI86"/>
      <c r="MJ86"/>
      <c r="MK86"/>
      <c r="ML86"/>
      <c r="MM86"/>
      <c r="MN86"/>
      <c r="MO86"/>
      <c r="MP86"/>
      <c r="MQ86"/>
      <c r="MR86"/>
      <c r="MS86"/>
      <c r="MT86"/>
      <c r="MU86"/>
      <c r="MV86"/>
      <c r="MW86"/>
      <c r="MX86"/>
      <c r="MY86"/>
      <c r="MZ86"/>
      <c r="NA86"/>
      <c r="NB86"/>
      <c r="NC86"/>
      <c r="ND86"/>
      <c r="NE86"/>
      <c r="NF86"/>
      <c r="NG86"/>
      <c r="NH86"/>
      <c r="NI86"/>
      <c r="NJ86"/>
      <c r="NK86"/>
      <c r="NL86"/>
      <c r="NM86"/>
      <c r="NN86"/>
      <c r="NO86"/>
      <c r="NP86"/>
      <c r="NQ86"/>
      <c r="NR86"/>
      <c r="NS86"/>
      <c r="NT86"/>
      <c r="NU86"/>
      <c r="NV86"/>
      <c r="NW86"/>
      <c r="NX86"/>
      <c r="NY86"/>
      <c r="NZ86"/>
      <c r="OA86"/>
      <c r="OB86"/>
      <c r="OC86"/>
      <c r="OD86"/>
      <c r="OE86"/>
      <c r="OF86"/>
      <c r="OG86"/>
      <c r="OH86"/>
      <c r="OI86"/>
      <c r="OJ86"/>
      <c r="OK86"/>
      <c r="OL86"/>
      <c r="OM86"/>
      <c r="ON86"/>
      <c r="OO86"/>
      <c r="OP86"/>
      <c r="OQ86"/>
      <c r="OR86"/>
      <c r="OS86"/>
      <c r="OT86"/>
      <c r="OU86"/>
      <c r="OV86"/>
      <c r="OW86"/>
      <c r="OX86"/>
      <c r="OY86"/>
      <c r="OZ86"/>
      <c r="PA86"/>
      <c r="PB86"/>
      <c r="PC86"/>
      <c r="PD86"/>
      <c r="PE86"/>
      <c r="PF86"/>
      <c r="PG86"/>
      <c r="PH86"/>
      <c r="PI86"/>
      <c r="PJ86"/>
      <c r="PK86"/>
      <c r="PL86"/>
      <c r="PM86"/>
      <c r="PN86"/>
      <c r="PO86"/>
      <c r="PP86"/>
      <c r="PQ86"/>
      <c r="PR86"/>
      <c r="PS86"/>
      <c r="PT86"/>
      <c r="PU86"/>
      <c r="PV86"/>
      <c r="PW86"/>
      <c r="PX86"/>
      <c r="PY86"/>
      <c r="PZ86"/>
      <c r="QA86"/>
      <c r="QB86"/>
      <c r="QC86"/>
      <c r="QD86"/>
      <c r="QE86"/>
      <c r="QF86"/>
      <c r="QG86"/>
      <c r="QH86"/>
      <c r="QI86"/>
      <c r="QJ86"/>
      <c r="QK86"/>
      <c r="QL86"/>
      <c r="QM86"/>
      <c r="QN86"/>
      <c r="QO86"/>
      <c r="QP86"/>
      <c r="QQ86"/>
      <c r="QR86"/>
      <c r="QS86"/>
      <c r="QT86"/>
      <c r="QU86"/>
      <c r="QV86"/>
      <c r="QW86"/>
      <c r="QX86"/>
      <c r="QY86"/>
      <c r="QZ86"/>
      <c r="RA86"/>
      <c r="RB86"/>
      <c r="RC86"/>
      <c r="RD86"/>
      <c r="RE86"/>
      <c r="RF86"/>
      <c r="RG86"/>
      <c r="RH86"/>
      <c r="RI86"/>
      <c r="RJ86"/>
      <c r="RK86"/>
      <c r="RL86"/>
      <c r="RM86"/>
      <c r="RN86"/>
      <c r="RO86"/>
      <c r="RP86"/>
      <c r="RQ86"/>
      <c r="RR86"/>
      <c r="RS86"/>
      <c r="RT86"/>
      <c r="RU86"/>
      <c r="RV86"/>
      <c r="RW86"/>
      <c r="RX86"/>
      <c r="RY86"/>
      <c r="RZ86"/>
      <c r="SA86"/>
      <c r="SB86"/>
      <c r="SC86"/>
      <c r="SD86"/>
      <c r="SE86"/>
      <c r="SF86"/>
      <c r="SG86"/>
      <c r="SH86"/>
      <c r="SI86"/>
      <c r="SJ86"/>
      <c r="SK86"/>
      <c r="SL86"/>
      <c r="SM86"/>
      <c r="SN86"/>
      <c r="SO86"/>
      <c r="SP86"/>
      <c r="SQ86"/>
      <c r="SR86"/>
      <c r="SS86"/>
      <c r="ST86"/>
      <c r="SU86"/>
      <c r="SV86"/>
      <c r="SW86"/>
      <c r="SX86"/>
      <c r="SY86"/>
      <c r="SZ86"/>
      <c r="TA86"/>
      <c r="TB86"/>
      <c r="TC86"/>
      <c r="TD86"/>
      <c r="TE86"/>
      <c r="TF86"/>
      <c r="TG86"/>
      <c r="TH86"/>
      <c r="TI86"/>
      <c r="TJ86"/>
      <c r="TK86"/>
      <c r="TL86"/>
      <c r="TM86"/>
      <c r="TN86"/>
      <c r="TO86"/>
      <c r="TP86"/>
      <c r="TQ86"/>
      <c r="TR86"/>
      <c r="TS86"/>
      <c r="TT86"/>
      <c r="TU86"/>
      <c r="TV86"/>
      <c r="TW86"/>
      <c r="TX86"/>
      <c r="TY86"/>
      <c r="TZ86"/>
      <c r="UA86"/>
      <c r="UB86"/>
      <c r="UC86"/>
      <c r="UD86"/>
      <c r="UE86"/>
      <c r="UF86"/>
      <c r="UG86"/>
      <c r="UH86"/>
      <c r="UI86"/>
      <c r="UJ86"/>
      <c r="UK86"/>
      <c r="UL86"/>
      <c r="UM86"/>
      <c r="UN86"/>
      <c r="UO86"/>
      <c r="UP86"/>
      <c r="UQ86"/>
      <c r="UR86"/>
      <c r="US86"/>
      <c r="UT86"/>
      <c r="UU86"/>
      <c r="UV86"/>
      <c r="UW86"/>
      <c r="UX86"/>
      <c r="UY86"/>
      <c r="UZ86"/>
      <c r="VA86"/>
      <c r="VB86"/>
      <c r="VC86"/>
      <c r="VD86"/>
      <c r="VE86"/>
      <c r="VF86"/>
      <c r="VG86"/>
      <c r="VH86"/>
      <c r="VI86"/>
      <c r="VJ86"/>
      <c r="VK86"/>
      <c r="VL86"/>
      <c r="VM86"/>
      <c r="VN86"/>
      <c r="VO86"/>
      <c r="VP86"/>
      <c r="VQ86"/>
      <c r="VR86"/>
      <c r="VS86"/>
      <c r="VT86"/>
      <c r="VU86"/>
      <c r="VV86"/>
      <c r="VW86"/>
      <c r="VX86"/>
      <c r="VY86"/>
      <c r="VZ86"/>
      <c r="WA86"/>
      <c r="WB86"/>
      <c r="WC86"/>
      <c r="WD86"/>
      <c r="WE86"/>
      <c r="WF86"/>
      <c r="WG86"/>
      <c r="WH86"/>
      <c r="WI86"/>
      <c r="WJ86"/>
      <c r="WK86"/>
      <c r="WL86"/>
      <c r="WM86"/>
      <c r="WN86"/>
      <c r="WO86"/>
      <c r="WP86"/>
      <c r="WQ86"/>
      <c r="WR86"/>
      <c r="WS86"/>
      <c r="WT86"/>
      <c r="WU86"/>
      <c r="WV86"/>
      <c r="WW86"/>
      <c r="WX86"/>
      <c r="WY86"/>
      <c r="WZ86"/>
      <c r="XA86"/>
      <c r="XB86"/>
      <c r="XC86"/>
      <c r="XD86"/>
      <c r="XE86"/>
      <c r="XF86"/>
      <c r="XG86"/>
      <c r="XH86"/>
      <c r="XI86"/>
      <c r="XJ86"/>
      <c r="XK86"/>
      <c r="XL86"/>
      <c r="XM86"/>
      <c r="XN86"/>
      <c r="XO86"/>
      <c r="XP86"/>
      <c r="XQ86"/>
      <c r="XR86"/>
      <c r="XS86"/>
      <c r="XT86"/>
      <c r="XU86"/>
      <c r="XV86"/>
      <c r="XW86"/>
      <c r="XX86"/>
      <c r="XY86"/>
      <c r="XZ86"/>
      <c r="YA86"/>
      <c r="YB86"/>
      <c r="YC86"/>
      <c r="YD86"/>
      <c r="YE86"/>
      <c r="YF86"/>
      <c r="YG86"/>
      <c r="YH86"/>
      <c r="YI86"/>
      <c r="YJ86"/>
      <c r="YK86"/>
      <c r="YL86"/>
      <c r="YM86"/>
      <c r="YN86"/>
      <c r="YO86"/>
      <c r="YP86"/>
      <c r="YQ86"/>
      <c r="YR86"/>
      <c r="YS86"/>
      <c r="YT86"/>
      <c r="YU86"/>
      <c r="YV86"/>
      <c r="YW86"/>
      <c r="YX86"/>
      <c r="YY86"/>
      <c r="YZ86"/>
      <c r="ZA86"/>
      <c r="ZB86"/>
      <c r="ZC86"/>
      <c r="ZD86"/>
      <c r="ZE86"/>
      <c r="ZF86"/>
      <c r="ZG86"/>
      <c r="ZH86"/>
      <c r="ZI86"/>
      <c r="ZJ86"/>
      <c r="ZK86"/>
      <c r="ZL86"/>
      <c r="ZM86"/>
      <c r="ZN86"/>
      <c r="ZO86"/>
      <c r="ZP86"/>
      <c r="ZQ86"/>
      <c r="ZR86"/>
      <c r="ZS86"/>
      <c r="ZT86"/>
      <c r="ZU86"/>
      <c r="ZV86"/>
      <c r="ZW86"/>
      <c r="ZX86"/>
      <c r="ZY86"/>
      <c r="ZZ86"/>
      <c r="AAA86"/>
      <c r="AAB86"/>
      <c r="AAC86"/>
      <c r="AAD86"/>
      <c r="AAE86"/>
      <c r="AAF86"/>
      <c r="AAG86"/>
      <c r="AAH86"/>
      <c r="AAI86"/>
      <c r="AAJ86"/>
      <c r="AAK86"/>
      <c r="AAL86"/>
      <c r="AAM86"/>
      <c r="AAN86"/>
      <c r="AAO86"/>
      <c r="AAP86"/>
      <c r="AAQ86"/>
      <c r="AAR86"/>
      <c r="AAS86"/>
      <c r="AAT86"/>
      <c r="AAU86"/>
      <c r="AAV86"/>
      <c r="AAW86"/>
      <c r="AAX86"/>
      <c r="AAY86"/>
      <c r="AAZ86"/>
      <c r="ABA86"/>
      <c r="ABB86"/>
      <c r="ABC86"/>
      <c r="ABD86"/>
      <c r="ABE86"/>
      <c r="ABF86"/>
      <c r="ABG86"/>
      <c r="ABH86"/>
      <c r="ABI86"/>
      <c r="ABJ86"/>
      <c r="ABK86"/>
      <c r="ABL86"/>
      <c r="ABM86"/>
      <c r="ABN86"/>
      <c r="ABO86"/>
      <c r="ABP86"/>
      <c r="ABQ86"/>
      <c r="ABR86"/>
      <c r="ABS86"/>
      <c r="ABT86"/>
      <c r="ABU86"/>
      <c r="ABV86"/>
      <c r="ABW86"/>
      <c r="ABX86"/>
      <c r="ABY86"/>
      <c r="ABZ86"/>
      <c r="ACA86"/>
      <c r="ACB86"/>
      <c r="ACC86"/>
      <c r="ACD86"/>
      <c r="ACE86"/>
      <c r="ACF86"/>
      <c r="ACG86"/>
      <c r="ACH86"/>
      <c r="ACI86"/>
      <c r="ACJ86"/>
      <c r="ACK86"/>
      <c r="ACL86"/>
      <c r="ACM86"/>
      <c r="ACN86"/>
      <c r="ACO86"/>
      <c r="ACP86"/>
      <c r="ACQ86"/>
      <c r="ACR86"/>
      <c r="ACS86"/>
      <c r="ACT86"/>
      <c r="ACU86"/>
      <c r="ACV86"/>
      <c r="ACW86"/>
      <c r="ACX86"/>
      <c r="ACY86"/>
      <c r="ACZ86"/>
      <c r="ADA86"/>
      <c r="ADB86"/>
      <c r="ADC86"/>
      <c r="ADD86"/>
      <c r="ADE86"/>
      <c r="ADF86"/>
      <c r="ADG86"/>
      <c r="ADH86"/>
      <c r="ADI86"/>
      <c r="ADJ86"/>
      <c r="ADK86"/>
      <c r="ADL86"/>
      <c r="ADM86"/>
      <c r="ADN86"/>
      <c r="ADO86"/>
      <c r="ADP86"/>
      <c r="ADQ86"/>
      <c r="ADR86"/>
      <c r="ADS86"/>
      <c r="ADT86"/>
      <c r="ADU86"/>
      <c r="ADV86"/>
      <c r="ADW86"/>
      <c r="ADX86"/>
      <c r="ADY86"/>
      <c r="ADZ86"/>
      <c r="AEA86"/>
      <c r="AEB86"/>
      <c r="AEC86"/>
      <c r="AED86"/>
      <c r="AEE86"/>
      <c r="AEF86"/>
      <c r="AEG86"/>
      <c r="AEH86"/>
      <c r="AEI86"/>
      <c r="AEJ86"/>
      <c r="AEK86"/>
      <c r="AEL86"/>
      <c r="AEM86"/>
      <c r="AEN86"/>
      <c r="AEO86"/>
      <c r="AEP86"/>
      <c r="AEQ86"/>
      <c r="AER86"/>
      <c r="AES86"/>
      <c r="AET86"/>
      <c r="AEU86"/>
      <c r="AEV86"/>
      <c r="AEW86"/>
      <c r="AEX86"/>
      <c r="AEY86"/>
      <c r="AEZ86"/>
      <c r="AFA86"/>
      <c r="AFB86"/>
      <c r="AFC86"/>
      <c r="AFD86"/>
      <c r="AFE86"/>
      <c r="AFF86"/>
      <c r="AFG86"/>
      <c r="AFH86"/>
      <c r="AFI86"/>
      <c r="AFJ86"/>
      <c r="AFK86"/>
      <c r="AFL86"/>
      <c r="AFM86"/>
      <c r="AFN86"/>
      <c r="AFO86"/>
      <c r="AFP86"/>
      <c r="AFQ86"/>
      <c r="AFR86"/>
      <c r="AFS86"/>
      <c r="AFT86"/>
      <c r="AFU86"/>
      <c r="AFV86"/>
      <c r="AFW86"/>
      <c r="AFX86"/>
      <c r="AFY86"/>
      <c r="AFZ86"/>
      <c r="AGA86"/>
      <c r="AGB86"/>
      <c r="AGC86"/>
      <c r="AGD86"/>
      <c r="AGE86"/>
      <c r="AGF86"/>
      <c r="AGG86"/>
      <c r="AGH86"/>
      <c r="AGI86"/>
      <c r="AGJ86"/>
      <c r="AGK86"/>
      <c r="AGL86"/>
      <c r="AGM86"/>
      <c r="AGN86"/>
      <c r="AGO86"/>
      <c r="AGP86"/>
      <c r="AGQ86"/>
      <c r="AGR86"/>
      <c r="AGS86"/>
      <c r="AGT86"/>
      <c r="AGU86"/>
      <c r="AGV86"/>
      <c r="AGW86"/>
      <c r="AGX86"/>
      <c r="AGY86"/>
      <c r="AGZ86"/>
      <c r="AHA86"/>
      <c r="AHB86"/>
      <c r="AHC86"/>
      <c r="AHD86"/>
      <c r="AHE86"/>
      <c r="AHF86"/>
      <c r="AHG86"/>
      <c r="AHH86"/>
      <c r="AHI86"/>
      <c r="AHJ86"/>
      <c r="AHK86"/>
      <c r="AHL86"/>
      <c r="AHM86"/>
      <c r="AHN86"/>
      <c r="AHO86"/>
      <c r="AHP86"/>
      <c r="AHQ86"/>
      <c r="AHR86"/>
      <c r="AHS86"/>
      <c r="AHT86"/>
      <c r="AHU86"/>
      <c r="AHV86"/>
      <c r="AHW86"/>
      <c r="AHX86"/>
      <c r="AHY86"/>
      <c r="AHZ86"/>
      <c r="AIA86"/>
      <c r="AIB86"/>
      <c r="AIC86"/>
      <c r="AID86"/>
      <c r="AIE86"/>
      <c r="AIF86"/>
      <c r="AIG86"/>
      <c r="AIH86"/>
      <c r="AII86"/>
      <c r="AIJ86"/>
      <c r="AIK86"/>
      <c r="AIL86"/>
      <c r="AIM86"/>
      <c r="AIN86"/>
      <c r="AIO86"/>
      <c r="AIP86"/>
      <c r="AIQ86"/>
      <c r="AIR86"/>
      <c r="AIS86"/>
      <c r="AIT86"/>
      <c r="AIU86"/>
      <c r="AIV86"/>
      <c r="AIW86"/>
      <c r="AIX86"/>
      <c r="AIY86"/>
      <c r="AIZ86"/>
      <c r="AJA86"/>
      <c r="AJB86"/>
      <c r="AJC86"/>
      <c r="AJD86"/>
      <c r="AJE86"/>
      <c r="AJF86"/>
      <c r="AJG86"/>
      <c r="AJH86"/>
      <c r="AJI86"/>
      <c r="AJJ86"/>
      <c r="AJK86"/>
      <c r="AJL86"/>
      <c r="AJM86"/>
      <c r="AJN86"/>
      <c r="AJO86"/>
      <c r="AJP86"/>
      <c r="AJQ86"/>
      <c r="AJR86"/>
      <c r="AJS86"/>
      <c r="AJT86"/>
      <c r="AJU86"/>
      <c r="AJV86"/>
      <c r="AJW86"/>
      <c r="AJX86"/>
      <c r="AJY86"/>
      <c r="AJZ86"/>
      <c r="AKA86"/>
      <c r="AKB86"/>
      <c r="AKC86"/>
      <c r="AKD86"/>
      <c r="AKE86"/>
      <c r="AKF86"/>
      <c r="AKG86"/>
      <c r="AKH86"/>
      <c r="AKI86"/>
      <c r="AKJ86"/>
      <c r="AKK86"/>
      <c r="AKL86"/>
      <c r="AKM86"/>
      <c r="AKN86"/>
      <c r="AKO86"/>
      <c r="AKP86"/>
      <c r="AKQ86"/>
      <c r="AKR86"/>
      <c r="AKS86"/>
      <c r="AKT86"/>
      <c r="AKU86"/>
      <c r="AKV86"/>
      <c r="AKW86"/>
      <c r="AKX86"/>
      <c r="AKY86"/>
      <c r="AKZ86"/>
      <c r="ALA86"/>
      <c r="ALB86"/>
      <c r="ALC86"/>
      <c r="ALD86"/>
      <c r="ALE86"/>
      <c r="ALF86"/>
      <c r="ALG86"/>
      <c r="ALH86"/>
      <c r="ALI86"/>
      <c r="ALJ86"/>
      <c r="ALK86"/>
      <c r="ALL86"/>
      <c r="ALM86"/>
      <c r="ALN86"/>
      <c r="ALO86"/>
      <c r="ALP86"/>
      <c r="ALQ86"/>
      <c r="ALR86"/>
      <c r="ALS86"/>
      <c r="ALT86"/>
      <c r="ALU86"/>
      <c r="ALV86"/>
      <c r="ALW86"/>
      <c r="ALX86"/>
      <c r="ALY86"/>
      <c r="ALZ86"/>
      <c r="AMA86"/>
      <c r="AMB86"/>
      <c r="AMC86"/>
      <c r="AMD86"/>
      <c r="AME86"/>
      <c r="AMF86"/>
    </row>
    <row r="87" spans="1:1020" ht="53.45" customHeight="1" x14ac:dyDescent="0.25">
      <c r="A87" s="33" t="s">
        <v>53</v>
      </c>
      <c r="B87" s="26" t="s">
        <v>185</v>
      </c>
      <c r="C87" s="84" t="s">
        <v>187</v>
      </c>
      <c r="D87" s="34">
        <v>101002</v>
      </c>
      <c r="E87" s="51">
        <v>1630</v>
      </c>
      <c r="F87" s="51"/>
      <c r="G87" s="21"/>
      <c r="H87" s="21"/>
      <c r="I87" s="21"/>
      <c r="J87" s="21"/>
      <c r="K87" s="21"/>
      <c r="L87" s="21">
        <v>3.11</v>
      </c>
      <c r="M87" s="21">
        <v>21</v>
      </c>
      <c r="N87" s="21">
        <v>13.07</v>
      </c>
      <c r="O87" s="21">
        <v>23.92</v>
      </c>
      <c r="P87" s="21"/>
      <c r="Q87" s="21"/>
      <c r="R87" s="21">
        <v>1.23</v>
      </c>
      <c r="S87" s="21"/>
      <c r="T87" s="21"/>
      <c r="U87" s="21"/>
      <c r="V87" s="21"/>
      <c r="W87" s="21"/>
      <c r="X87" s="21"/>
      <c r="Y87" s="21"/>
      <c r="Z87" s="21">
        <v>9.0299999999999994</v>
      </c>
      <c r="AA87" s="21"/>
      <c r="AB87" s="21"/>
      <c r="AC87" s="20">
        <v>0.96</v>
      </c>
      <c r="AD87" s="21"/>
      <c r="AE87" s="21"/>
      <c r="AF87" s="21"/>
      <c r="AG87" s="21">
        <v>2.58</v>
      </c>
      <c r="AH87" s="21"/>
      <c r="AI87" s="21"/>
      <c r="AJ87" s="21"/>
      <c r="AK87" s="21"/>
      <c r="AL87" s="21"/>
      <c r="AM87" s="21"/>
      <c r="AN87" s="21"/>
      <c r="AO87" s="21"/>
      <c r="AP87" s="21">
        <v>0.23</v>
      </c>
      <c r="AQ87" s="21"/>
      <c r="AR87" s="21"/>
      <c r="AS87" s="21"/>
      <c r="AT87" s="21"/>
      <c r="AU87" s="21"/>
      <c r="AV87" s="21"/>
      <c r="AW87" s="21"/>
      <c r="AX87" s="21"/>
      <c r="AY87" s="21"/>
      <c r="AZ87" s="21"/>
      <c r="BA87" s="21"/>
      <c r="BB87" s="21"/>
      <c r="BC87" s="21"/>
      <c r="BD87" s="21"/>
      <c r="BE87" s="21"/>
      <c r="BF87" s="21"/>
      <c r="BG87" s="21"/>
      <c r="BH87" s="21"/>
      <c r="BI87" s="21"/>
      <c r="BJ87" s="21"/>
      <c r="BK87" s="21"/>
      <c r="BL87" s="21"/>
      <c r="BM87" s="21"/>
      <c r="BN87" s="21"/>
      <c r="BO87" s="20"/>
      <c r="BP87" s="21"/>
      <c r="BQ87" s="21"/>
      <c r="BR87" s="21"/>
      <c r="BS87" s="70">
        <f t="shared" si="16"/>
        <v>75.13</v>
      </c>
      <c r="BT87" s="23">
        <v>320.86</v>
      </c>
      <c r="BU87" s="23"/>
      <c r="BV87" s="23"/>
      <c r="BW87" s="23"/>
      <c r="BX87" s="23">
        <f t="shared" si="13"/>
        <v>320.86</v>
      </c>
      <c r="BY87" s="71">
        <f t="shared" si="14"/>
        <v>18.972701330841687</v>
      </c>
      <c r="BZ87" s="41"/>
    </row>
    <row r="88" spans="1:1020" ht="53.45" customHeight="1" x14ac:dyDescent="0.25">
      <c r="A88" s="33" t="s">
        <v>53</v>
      </c>
      <c r="B88" s="26" t="s">
        <v>185</v>
      </c>
      <c r="C88" s="84" t="s">
        <v>188</v>
      </c>
      <c r="D88" s="34">
        <v>101003</v>
      </c>
      <c r="E88" s="51">
        <v>676</v>
      </c>
      <c r="F88" s="51"/>
      <c r="G88" s="21"/>
      <c r="H88" s="21"/>
      <c r="I88" s="21"/>
      <c r="J88" s="21"/>
      <c r="K88" s="21"/>
      <c r="L88" s="21">
        <v>0.34</v>
      </c>
      <c r="M88" s="21">
        <v>9.11</v>
      </c>
      <c r="N88" s="21">
        <v>9.8849999999999998</v>
      </c>
      <c r="O88" s="21"/>
      <c r="P88" s="21"/>
      <c r="Q88" s="21"/>
      <c r="R88" s="21">
        <v>2.58</v>
      </c>
      <c r="S88" s="21"/>
      <c r="T88" s="21"/>
      <c r="U88" s="21"/>
      <c r="V88" s="21"/>
      <c r="W88" s="21"/>
      <c r="X88" s="21"/>
      <c r="Y88" s="21"/>
      <c r="Z88" s="21"/>
      <c r="AA88" s="21"/>
      <c r="AB88" s="21"/>
      <c r="AC88" s="20"/>
      <c r="AD88" s="21"/>
      <c r="AE88" s="21"/>
      <c r="AF88" s="21"/>
      <c r="AG88" s="21">
        <v>7.7949999999999999</v>
      </c>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21"/>
      <c r="BL88" s="21"/>
      <c r="BM88" s="21"/>
      <c r="BN88" s="21"/>
      <c r="BO88" s="20"/>
      <c r="BP88" s="21"/>
      <c r="BQ88" s="21"/>
      <c r="BR88" s="21"/>
      <c r="BS88" s="70">
        <f t="shared" si="16"/>
        <v>29.71</v>
      </c>
      <c r="BT88" s="23">
        <v>222.6</v>
      </c>
      <c r="BU88" s="23"/>
      <c r="BV88" s="23"/>
      <c r="BW88" s="23"/>
      <c r="BX88" s="23">
        <f t="shared" si="13"/>
        <v>222.6</v>
      </c>
      <c r="BY88" s="71">
        <f t="shared" si="14"/>
        <v>11.77519717807459</v>
      </c>
      <c r="BZ88" s="41"/>
    </row>
    <row r="89" spans="1:1020" ht="60" customHeight="1" x14ac:dyDescent="0.25">
      <c r="A89" s="33" t="s">
        <v>53</v>
      </c>
      <c r="B89" s="26" t="s">
        <v>185</v>
      </c>
      <c r="C89" s="84" t="s">
        <v>189</v>
      </c>
      <c r="D89" s="34">
        <v>101004</v>
      </c>
      <c r="E89" s="51">
        <v>2677</v>
      </c>
      <c r="F89" s="51"/>
      <c r="G89" s="21"/>
      <c r="H89" s="21"/>
      <c r="I89" s="21">
        <v>101.72</v>
      </c>
      <c r="J89" s="21"/>
      <c r="K89" s="21"/>
      <c r="L89" s="21">
        <v>13.634</v>
      </c>
      <c r="M89" s="21">
        <v>23.86</v>
      </c>
      <c r="N89" s="21">
        <v>12.55</v>
      </c>
      <c r="O89" s="21">
        <v>27.57</v>
      </c>
      <c r="P89" s="21"/>
      <c r="Q89" s="21"/>
      <c r="R89" s="21"/>
      <c r="S89" s="21"/>
      <c r="T89" s="21"/>
      <c r="U89" s="21"/>
      <c r="V89" s="21"/>
      <c r="W89" s="21"/>
      <c r="X89" s="21"/>
      <c r="Y89" s="21"/>
      <c r="Z89" s="21">
        <v>12</v>
      </c>
      <c r="AA89" s="21"/>
      <c r="AB89" s="21"/>
      <c r="AC89" s="20">
        <v>0.6</v>
      </c>
      <c r="AD89" s="21"/>
      <c r="AE89" s="21"/>
      <c r="AF89" s="21"/>
      <c r="AG89" s="21">
        <v>0.7</v>
      </c>
      <c r="AH89" s="21"/>
      <c r="AI89" s="21"/>
      <c r="AJ89" s="21"/>
      <c r="AK89" s="21"/>
      <c r="AL89" s="21"/>
      <c r="AM89" s="21"/>
      <c r="AN89" s="21"/>
      <c r="AO89" s="21"/>
      <c r="AP89" s="21"/>
      <c r="AQ89" s="21"/>
      <c r="AR89" s="21"/>
      <c r="AS89" s="21"/>
      <c r="AT89" s="21"/>
      <c r="AU89" s="21"/>
      <c r="AV89" s="21"/>
      <c r="AW89" s="21"/>
      <c r="AX89" s="21"/>
      <c r="AY89" s="21"/>
      <c r="AZ89" s="21"/>
      <c r="BA89" s="21"/>
      <c r="BB89" s="21"/>
      <c r="BC89" s="21"/>
      <c r="BD89" s="21"/>
      <c r="BE89" s="21"/>
      <c r="BF89" s="21"/>
      <c r="BG89" s="21"/>
      <c r="BH89" s="21"/>
      <c r="BI89" s="21"/>
      <c r="BJ89" s="21"/>
      <c r="BK89" s="21"/>
      <c r="BL89" s="21"/>
      <c r="BM89" s="21"/>
      <c r="BN89" s="21"/>
      <c r="BO89" s="20"/>
      <c r="BP89" s="21"/>
      <c r="BQ89" s="21"/>
      <c r="BR89" s="21"/>
      <c r="BS89" s="70">
        <f t="shared" si="16"/>
        <v>192.63399999999999</v>
      </c>
      <c r="BT89" s="23">
        <v>718.56</v>
      </c>
      <c r="BU89" s="23"/>
      <c r="BV89" s="23"/>
      <c r="BW89" s="23"/>
      <c r="BX89" s="23">
        <f t="shared" si="13"/>
        <v>718.56</v>
      </c>
      <c r="BY89" s="71">
        <f t="shared" si="14"/>
        <v>21.140832797406478</v>
      </c>
      <c r="BZ89" s="41"/>
    </row>
    <row r="90" spans="1:1020" ht="73.5" customHeight="1" x14ac:dyDescent="0.25">
      <c r="A90" s="33" t="s">
        <v>53</v>
      </c>
      <c r="B90" s="26" t="s">
        <v>185</v>
      </c>
      <c r="C90" s="83" t="s">
        <v>190</v>
      </c>
      <c r="D90" s="34">
        <v>101005</v>
      </c>
      <c r="E90" s="51">
        <v>992</v>
      </c>
      <c r="F90" s="235" t="s">
        <v>536</v>
      </c>
      <c r="G90" s="235"/>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235"/>
      <c r="AL90" s="235"/>
      <c r="AM90" s="235"/>
      <c r="AN90" s="235"/>
      <c r="AO90" s="235"/>
      <c r="AP90" s="235"/>
      <c r="AQ90" s="235"/>
      <c r="AR90" s="235"/>
      <c r="AS90" s="235"/>
      <c r="AT90" s="235"/>
      <c r="AU90" s="235"/>
      <c r="AV90" s="235"/>
      <c r="AW90" s="235"/>
      <c r="AX90" s="235"/>
      <c r="AY90" s="235"/>
      <c r="AZ90" s="235"/>
      <c r="BA90" s="235"/>
      <c r="BB90" s="235"/>
      <c r="BC90" s="235"/>
      <c r="BD90" s="235"/>
      <c r="BE90" s="235"/>
      <c r="BF90" s="235"/>
      <c r="BG90" s="235"/>
      <c r="BH90" s="235"/>
      <c r="BI90" s="235"/>
      <c r="BJ90" s="235"/>
      <c r="BK90" s="235"/>
      <c r="BL90" s="235"/>
      <c r="BM90" s="235"/>
      <c r="BN90" s="235"/>
      <c r="BO90" s="235"/>
      <c r="BP90" s="235"/>
      <c r="BQ90" s="235"/>
      <c r="BR90" s="235"/>
      <c r="BS90" s="70">
        <f t="shared" si="16"/>
        <v>0</v>
      </c>
      <c r="BT90" s="23">
        <v>329.4</v>
      </c>
      <c r="BU90" s="23"/>
      <c r="BV90" s="23"/>
      <c r="BW90" s="23"/>
      <c r="BX90" s="23">
        <f t="shared" si="13"/>
        <v>329.4</v>
      </c>
      <c r="BY90" s="71">
        <f t="shared" si="14"/>
        <v>0</v>
      </c>
      <c r="BZ90" s="41"/>
    </row>
    <row r="91" spans="1:1020" ht="53.45" customHeight="1" x14ac:dyDescent="0.25">
      <c r="A91" s="33" t="s">
        <v>53</v>
      </c>
      <c r="B91" s="26" t="s">
        <v>185</v>
      </c>
      <c r="C91" s="84" t="s">
        <v>191</v>
      </c>
      <c r="D91" s="34">
        <v>101006</v>
      </c>
      <c r="E91" s="51">
        <v>1147</v>
      </c>
      <c r="F91" s="51"/>
      <c r="G91" s="21"/>
      <c r="H91" s="21"/>
      <c r="I91" s="21">
        <v>86.44</v>
      </c>
      <c r="J91" s="21"/>
      <c r="K91" s="21"/>
      <c r="L91" s="21">
        <v>13.14</v>
      </c>
      <c r="M91" s="21">
        <v>18.62</v>
      </c>
      <c r="N91" s="21">
        <v>28.64</v>
      </c>
      <c r="O91" s="21"/>
      <c r="P91" s="21"/>
      <c r="Q91" s="21"/>
      <c r="R91" s="21"/>
      <c r="S91" s="21"/>
      <c r="T91" s="21"/>
      <c r="U91" s="21"/>
      <c r="V91" s="21"/>
      <c r="W91" s="21"/>
      <c r="X91" s="21"/>
      <c r="Y91" s="21"/>
      <c r="Z91" s="21"/>
      <c r="AA91" s="21"/>
      <c r="AB91" s="21"/>
      <c r="AC91" s="20">
        <v>28.42</v>
      </c>
      <c r="AD91" s="21"/>
      <c r="AE91" s="21"/>
      <c r="AF91" s="21"/>
      <c r="AG91" s="21">
        <v>24</v>
      </c>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c r="BF91" s="21"/>
      <c r="BG91" s="21"/>
      <c r="BH91" s="21"/>
      <c r="BI91" s="21"/>
      <c r="BJ91" s="21"/>
      <c r="BK91" s="21"/>
      <c r="BL91" s="21"/>
      <c r="BM91" s="21"/>
      <c r="BN91" s="21"/>
      <c r="BO91" s="20"/>
      <c r="BP91" s="21"/>
      <c r="BQ91" s="21"/>
      <c r="BR91" s="21"/>
      <c r="BS91" s="70">
        <f t="shared" si="16"/>
        <v>199.26</v>
      </c>
      <c r="BT91" s="23">
        <v>163.68</v>
      </c>
      <c r="BU91" s="23"/>
      <c r="BV91" s="23"/>
      <c r="BW91" s="23"/>
      <c r="BX91" s="23">
        <f t="shared" si="13"/>
        <v>163.68</v>
      </c>
      <c r="BY91" s="71">
        <f t="shared" si="14"/>
        <v>54.901636634154407</v>
      </c>
      <c r="BZ91" s="41"/>
    </row>
    <row r="92" spans="1:1020" ht="53.45" customHeight="1" x14ac:dyDescent="0.25">
      <c r="A92" s="33" t="s">
        <v>53</v>
      </c>
      <c r="B92" s="26" t="s">
        <v>185</v>
      </c>
      <c r="C92" s="84" t="s">
        <v>192</v>
      </c>
      <c r="D92" s="34">
        <v>101007</v>
      </c>
      <c r="E92" s="51">
        <v>2862</v>
      </c>
      <c r="F92" s="51"/>
      <c r="G92" s="21"/>
      <c r="H92" s="21"/>
      <c r="I92" s="21">
        <v>175.58</v>
      </c>
      <c r="J92" s="21"/>
      <c r="K92" s="21">
        <v>21.54</v>
      </c>
      <c r="L92" s="21">
        <v>0.96</v>
      </c>
      <c r="M92" s="21">
        <v>54.69</v>
      </c>
      <c r="N92" s="21">
        <v>62.795000000000002</v>
      </c>
      <c r="O92" s="21">
        <v>1.06</v>
      </c>
      <c r="P92" s="21">
        <v>1.36</v>
      </c>
      <c r="Q92" s="21"/>
      <c r="R92" s="21">
        <v>8.8000000000000007</v>
      </c>
      <c r="S92" s="21"/>
      <c r="T92" s="21"/>
      <c r="U92" s="21"/>
      <c r="V92" s="21"/>
      <c r="W92" s="21"/>
      <c r="X92" s="21"/>
      <c r="Y92" s="21"/>
      <c r="Z92" s="21"/>
      <c r="AA92" s="21"/>
      <c r="AB92" s="21">
        <v>4.5049999999999999</v>
      </c>
      <c r="AC92" s="20">
        <v>19.28</v>
      </c>
      <c r="AD92" s="21"/>
      <c r="AE92" s="21"/>
      <c r="AF92" s="21"/>
      <c r="AG92" s="21">
        <v>65.504999999999995</v>
      </c>
      <c r="AH92" s="21"/>
      <c r="AI92" s="21"/>
      <c r="AJ92" s="21"/>
      <c r="AK92" s="21"/>
      <c r="AL92" s="21"/>
      <c r="AM92" s="21"/>
      <c r="AN92" s="21"/>
      <c r="AO92" s="21"/>
      <c r="AP92" s="21">
        <v>0.75</v>
      </c>
      <c r="AQ92" s="21"/>
      <c r="AR92" s="21"/>
      <c r="AS92" s="21"/>
      <c r="AT92" s="21"/>
      <c r="AU92" s="21"/>
      <c r="AV92" s="21"/>
      <c r="AW92" s="21"/>
      <c r="AX92" s="21"/>
      <c r="AY92" s="21"/>
      <c r="AZ92" s="21"/>
      <c r="BA92" s="21"/>
      <c r="BB92" s="21"/>
      <c r="BC92" s="21"/>
      <c r="BD92" s="21"/>
      <c r="BE92" s="21"/>
      <c r="BF92" s="21"/>
      <c r="BG92" s="21"/>
      <c r="BH92" s="21"/>
      <c r="BI92" s="21"/>
      <c r="BJ92" s="21"/>
      <c r="BK92" s="21"/>
      <c r="BL92" s="21"/>
      <c r="BM92" s="21"/>
      <c r="BN92" s="21"/>
      <c r="BO92" s="20"/>
      <c r="BP92" s="21"/>
      <c r="BQ92" s="21"/>
      <c r="BR92" s="21"/>
      <c r="BS92" s="70">
        <f t="shared" si="16"/>
        <v>416.82500000000005</v>
      </c>
      <c r="BT92" s="23">
        <v>364.06</v>
      </c>
      <c r="BU92" s="23"/>
      <c r="BV92" s="23"/>
      <c r="BW92" s="23"/>
      <c r="BX92" s="23">
        <f t="shared" si="13"/>
        <v>364.06</v>
      </c>
      <c r="BY92" s="71">
        <f t="shared" si="14"/>
        <v>53.378538453165326</v>
      </c>
      <c r="BZ92" s="41"/>
    </row>
    <row r="93" spans="1:1020" ht="66.2" customHeight="1" x14ac:dyDescent="0.25">
      <c r="A93" s="33" t="s">
        <v>53</v>
      </c>
      <c r="B93" s="26" t="s">
        <v>185</v>
      </c>
      <c r="C93" s="83" t="s">
        <v>193</v>
      </c>
      <c r="D93" s="34">
        <v>101008</v>
      </c>
      <c r="E93" s="51">
        <v>14847</v>
      </c>
      <c r="F93" s="235" t="s">
        <v>536</v>
      </c>
      <c r="G93" s="235"/>
      <c r="H93" s="235"/>
      <c r="I93" s="235"/>
      <c r="J93" s="235"/>
      <c r="K93" s="235"/>
      <c r="L93" s="235"/>
      <c r="M93" s="235"/>
      <c r="N93" s="235"/>
      <c r="O93" s="235"/>
      <c r="P93" s="235"/>
      <c r="Q93" s="235"/>
      <c r="R93" s="235"/>
      <c r="S93" s="235"/>
      <c r="T93" s="235"/>
      <c r="U93" s="235"/>
      <c r="V93" s="235"/>
      <c r="W93" s="235"/>
      <c r="X93" s="235"/>
      <c r="Y93" s="235"/>
      <c r="Z93" s="235"/>
      <c r="AA93" s="235"/>
      <c r="AB93" s="235"/>
      <c r="AC93" s="235"/>
      <c r="AD93" s="235"/>
      <c r="AE93" s="235"/>
      <c r="AF93" s="235"/>
      <c r="AG93" s="235"/>
      <c r="AH93" s="235"/>
      <c r="AI93" s="235"/>
      <c r="AJ93" s="235"/>
      <c r="AK93" s="235"/>
      <c r="AL93" s="235"/>
      <c r="AM93" s="235"/>
      <c r="AN93" s="235"/>
      <c r="AO93" s="235"/>
      <c r="AP93" s="235"/>
      <c r="AQ93" s="235"/>
      <c r="AR93" s="235"/>
      <c r="AS93" s="235"/>
      <c r="AT93" s="235"/>
      <c r="AU93" s="235"/>
      <c r="AV93" s="235"/>
      <c r="AW93" s="235"/>
      <c r="AX93" s="235"/>
      <c r="AY93" s="235"/>
      <c r="AZ93" s="235"/>
      <c r="BA93" s="235"/>
      <c r="BB93" s="235"/>
      <c r="BC93" s="235"/>
      <c r="BD93" s="235"/>
      <c r="BE93" s="235"/>
      <c r="BF93" s="235"/>
      <c r="BG93" s="235"/>
      <c r="BH93" s="235"/>
      <c r="BI93" s="235"/>
      <c r="BJ93" s="235"/>
      <c r="BK93" s="235"/>
      <c r="BL93" s="235"/>
      <c r="BM93" s="235"/>
      <c r="BN93" s="235"/>
      <c r="BO93" s="235"/>
      <c r="BP93" s="235"/>
      <c r="BQ93" s="235"/>
      <c r="BR93" s="235"/>
      <c r="BS93" s="70">
        <f t="shared" si="16"/>
        <v>0</v>
      </c>
      <c r="BT93" s="23">
        <v>5876.08</v>
      </c>
      <c r="BU93" s="23"/>
      <c r="BV93" s="23"/>
      <c r="BW93" s="23"/>
      <c r="BX93" s="23">
        <f t="shared" si="13"/>
        <v>5876.08</v>
      </c>
      <c r="BY93" s="71">
        <f t="shared" si="14"/>
        <v>0</v>
      </c>
      <c r="BZ93" s="41"/>
    </row>
    <row r="94" spans="1:1020" ht="60.75" customHeight="1" x14ac:dyDescent="0.25">
      <c r="A94" s="33" t="s">
        <v>53</v>
      </c>
      <c r="B94" s="26" t="s">
        <v>185</v>
      </c>
      <c r="C94" s="84" t="s">
        <v>194</v>
      </c>
      <c r="D94" s="34">
        <v>101009</v>
      </c>
      <c r="E94" s="51">
        <v>5500</v>
      </c>
      <c r="F94" s="51"/>
      <c r="G94" s="21"/>
      <c r="H94" s="21"/>
      <c r="I94" s="21">
        <v>217.68</v>
      </c>
      <c r="J94" s="21"/>
      <c r="K94" s="21">
        <v>4.24</v>
      </c>
      <c r="L94" s="21">
        <v>29.3</v>
      </c>
      <c r="M94" s="21">
        <v>119.938</v>
      </c>
      <c r="N94" s="21">
        <v>100.7</v>
      </c>
      <c r="O94" s="21">
        <v>81.319999999999993</v>
      </c>
      <c r="P94" s="21"/>
      <c r="Q94" s="21">
        <v>2.0499999999999998</v>
      </c>
      <c r="R94" s="21">
        <v>3.34</v>
      </c>
      <c r="S94" s="21"/>
      <c r="T94" s="21">
        <v>15.11</v>
      </c>
      <c r="U94" s="21">
        <v>2.88</v>
      </c>
      <c r="V94" s="21">
        <v>10.11</v>
      </c>
      <c r="W94" s="21">
        <v>0.5</v>
      </c>
      <c r="X94" s="21">
        <v>3.7999999999999999E-2</v>
      </c>
      <c r="Y94" s="21"/>
      <c r="Z94" s="21">
        <v>76.78</v>
      </c>
      <c r="AA94" s="21"/>
      <c r="AB94" s="21"/>
      <c r="AC94" s="20">
        <v>95.8</v>
      </c>
      <c r="AD94" s="21"/>
      <c r="AE94" s="21"/>
      <c r="AF94" s="21"/>
      <c r="AG94" s="21">
        <v>30.67</v>
      </c>
      <c r="AH94" s="21"/>
      <c r="AI94" s="21"/>
      <c r="AJ94" s="21"/>
      <c r="AK94" s="21"/>
      <c r="AL94" s="21"/>
      <c r="AM94" s="21"/>
      <c r="AN94" s="21"/>
      <c r="AO94" s="21"/>
      <c r="AP94" s="21">
        <v>2.367</v>
      </c>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0"/>
      <c r="BP94" s="21"/>
      <c r="BQ94" s="21"/>
      <c r="BR94" s="21"/>
      <c r="BS94" s="70">
        <f t="shared" si="16"/>
        <v>792.82299999999987</v>
      </c>
      <c r="BT94" s="23">
        <v>1491.44</v>
      </c>
      <c r="BU94" s="23"/>
      <c r="BV94" s="21">
        <v>0.92</v>
      </c>
      <c r="BW94" s="23"/>
      <c r="BX94" s="23">
        <f t="shared" si="13"/>
        <v>1492.3600000000001</v>
      </c>
      <c r="BY94" s="71">
        <f t="shared" si="14"/>
        <v>34.694070453000911</v>
      </c>
      <c r="BZ94" s="93">
        <v>0.92</v>
      </c>
    </row>
    <row r="95" spans="1:1020" ht="49.5" x14ac:dyDescent="0.2">
      <c r="A95" s="151" t="s">
        <v>53</v>
      </c>
      <c r="B95" s="151" t="s">
        <v>185</v>
      </c>
      <c r="C95" s="173" t="s">
        <v>195</v>
      </c>
      <c r="D95" s="201">
        <v>101010</v>
      </c>
      <c r="E95" s="153">
        <v>63455</v>
      </c>
      <c r="F95" s="154"/>
      <c r="G95" s="154"/>
      <c r="H95" s="154"/>
      <c r="I95" s="183">
        <v>1.84</v>
      </c>
      <c r="J95" s="183">
        <v>118.76</v>
      </c>
      <c r="K95" s="183">
        <v>714.84</v>
      </c>
      <c r="L95" s="183">
        <v>111.86499999999999</v>
      </c>
      <c r="M95" s="183">
        <v>269.39499999999998</v>
      </c>
      <c r="N95" s="183">
        <v>44.28</v>
      </c>
      <c r="O95" s="154"/>
      <c r="P95" s="154"/>
      <c r="Q95" s="154"/>
      <c r="R95" s="154"/>
      <c r="S95" s="154"/>
      <c r="T95" s="183">
        <v>19.5</v>
      </c>
      <c r="U95" s="183">
        <v>9.92</v>
      </c>
      <c r="V95" s="183">
        <v>7.18</v>
      </c>
      <c r="W95" s="154"/>
      <c r="X95" s="154"/>
      <c r="Y95" s="154"/>
      <c r="Z95" s="154"/>
      <c r="AA95" s="154"/>
      <c r="AB95" s="154"/>
      <c r="AC95" s="183">
        <v>443.16</v>
      </c>
      <c r="AD95" s="154"/>
      <c r="AE95" s="154"/>
      <c r="AF95" s="154"/>
      <c r="AG95" s="183">
        <v>48.984999999999999</v>
      </c>
      <c r="AH95" s="154"/>
      <c r="AI95" s="154"/>
      <c r="AJ95" s="154"/>
      <c r="AK95" s="154"/>
      <c r="AL95" s="154"/>
      <c r="AM95" s="154"/>
      <c r="AN95" s="154"/>
      <c r="AO95" s="154"/>
      <c r="AP95" s="154"/>
      <c r="AQ95" s="154"/>
      <c r="AR95" s="154"/>
      <c r="AS95" s="154"/>
      <c r="AT95" s="154"/>
      <c r="AU95" s="154"/>
      <c r="AV95" s="154"/>
      <c r="AW95" s="154"/>
      <c r="AX95" s="154"/>
      <c r="AY95" s="154"/>
      <c r="AZ95" s="154"/>
      <c r="BA95" s="154"/>
      <c r="BB95" s="154"/>
      <c r="BC95" s="154"/>
      <c r="BD95" s="154"/>
      <c r="BE95" s="154"/>
      <c r="BF95" s="154"/>
      <c r="BG95" s="154"/>
      <c r="BH95" s="154"/>
      <c r="BI95" s="154"/>
      <c r="BJ95" s="154"/>
      <c r="BK95" s="154"/>
      <c r="BL95" s="154"/>
      <c r="BM95" s="154"/>
      <c r="BN95" s="154"/>
      <c r="BO95" s="154"/>
      <c r="BP95" s="154"/>
      <c r="BQ95" s="154"/>
      <c r="BR95" s="154"/>
      <c r="BS95" s="154">
        <f t="shared" si="16"/>
        <v>1789.7250000000001</v>
      </c>
      <c r="BT95" s="156">
        <v>28084.66</v>
      </c>
      <c r="BU95" s="156"/>
      <c r="BV95" s="156"/>
      <c r="BW95" s="156"/>
      <c r="BX95" s="156">
        <f t="shared" si="13"/>
        <v>28084.66</v>
      </c>
      <c r="BY95" s="156">
        <f t="shared" si="14"/>
        <v>5.9908346230391025</v>
      </c>
      <c r="BZ95" s="154"/>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c r="HO95"/>
      <c r="HP95"/>
      <c r="HQ95"/>
      <c r="HR95"/>
      <c r="HS95"/>
      <c r="HT95"/>
      <c r="HU95"/>
      <c r="HV95"/>
      <c r="HW95"/>
      <c r="HX95"/>
      <c r="HY95"/>
      <c r="HZ95"/>
      <c r="IA95"/>
      <c r="IB95"/>
      <c r="IC95"/>
      <c r="ID95"/>
      <c r="IE95"/>
      <c r="IF95"/>
      <c r="IG95"/>
      <c r="IH95"/>
      <c r="II95"/>
      <c r="IJ95"/>
      <c r="IK95"/>
      <c r="IL95"/>
      <c r="IM95"/>
      <c r="IN95"/>
      <c r="IO95"/>
      <c r="IP95"/>
      <c r="IQ95"/>
      <c r="IR95"/>
      <c r="IS95"/>
      <c r="IT95"/>
      <c r="IU95"/>
      <c r="IV95"/>
      <c r="IW95"/>
      <c r="IX95"/>
      <c r="IY95"/>
      <c r="IZ95"/>
      <c r="JA95"/>
      <c r="JB95"/>
      <c r="JC95"/>
      <c r="JD95"/>
      <c r="JE95"/>
      <c r="JF95"/>
      <c r="JG95"/>
      <c r="JH95"/>
      <c r="JI95"/>
      <c r="JJ95"/>
      <c r="JK95"/>
      <c r="JL95"/>
      <c r="JM95"/>
      <c r="JN95"/>
      <c r="JO95"/>
      <c r="JP95"/>
      <c r="JQ95"/>
      <c r="JR95"/>
      <c r="JS95"/>
      <c r="JT95"/>
      <c r="JU95"/>
      <c r="JV95"/>
      <c r="JW95"/>
      <c r="JX95"/>
      <c r="JY95"/>
      <c r="JZ95"/>
      <c r="KA95"/>
      <c r="KB95"/>
      <c r="KC95"/>
      <c r="KD95"/>
      <c r="KE95"/>
      <c r="KF95"/>
      <c r="KG95"/>
      <c r="KH95"/>
      <c r="KI95"/>
      <c r="KJ95"/>
      <c r="KK95"/>
      <c r="KL95"/>
      <c r="KM95"/>
      <c r="KN95"/>
      <c r="KO95"/>
      <c r="KP95"/>
      <c r="KQ95"/>
      <c r="KR95"/>
      <c r="KS95"/>
      <c r="KT95"/>
      <c r="KU95"/>
      <c r="KV95"/>
      <c r="KW95"/>
      <c r="KX95"/>
      <c r="KY95"/>
      <c r="KZ95"/>
      <c r="LA95"/>
      <c r="LB95"/>
      <c r="LC95"/>
      <c r="LD95"/>
      <c r="LE95"/>
      <c r="LF95"/>
      <c r="LG95"/>
      <c r="LH95"/>
      <c r="LI95"/>
      <c r="LJ95"/>
      <c r="LK95"/>
      <c r="LL95"/>
      <c r="LM95"/>
      <c r="LN95"/>
      <c r="LO95"/>
      <c r="LP95"/>
      <c r="LQ95"/>
      <c r="LR95"/>
      <c r="LS95"/>
      <c r="LT95"/>
      <c r="LU95"/>
      <c r="LV95"/>
      <c r="LW95"/>
      <c r="LX95"/>
      <c r="LY95"/>
      <c r="LZ95"/>
      <c r="MA95"/>
      <c r="MB95"/>
      <c r="MC95"/>
      <c r="MD95"/>
      <c r="ME95"/>
      <c r="MF95"/>
      <c r="MG95"/>
      <c r="MH95"/>
      <c r="MI95"/>
      <c r="MJ95"/>
      <c r="MK95"/>
      <c r="ML95"/>
      <c r="MM95"/>
      <c r="MN95"/>
      <c r="MO95"/>
      <c r="MP95"/>
      <c r="MQ95"/>
      <c r="MR95"/>
      <c r="MS95"/>
      <c r="MT95"/>
      <c r="MU95"/>
      <c r="MV95"/>
      <c r="MW95"/>
      <c r="MX95"/>
      <c r="MY95"/>
      <c r="MZ95"/>
      <c r="NA95"/>
      <c r="NB95"/>
      <c r="NC95"/>
      <c r="ND95"/>
      <c r="NE95"/>
      <c r="NF95"/>
      <c r="NG95"/>
      <c r="NH95"/>
      <c r="NI95"/>
      <c r="NJ95"/>
      <c r="NK95"/>
      <c r="NL95"/>
      <c r="NM95"/>
      <c r="NN95"/>
      <c r="NO95"/>
      <c r="NP95"/>
      <c r="NQ95"/>
      <c r="NR95"/>
      <c r="NS95"/>
      <c r="NT95"/>
      <c r="NU95"/>
      <c r="NV95"/>
      <c r="NW95"/>
      <c r="NX95"/>
      <c r="NY95"/>
      <c r="NZ95"/>
      <c r="OA95"/>
      <c r="OB95"/>
      <c r="OC95"/>
      <c r="OD95"/>
      <c r="OE95"/>
      <c r="OF95"/>
      <c r="OG95"/>
      <c r="OH95"/>
      <c r="OI95"/>
      <c r="OJ95"/>
      <c r="OK95"/>
      <c r="OL95"/>
      <c r="OM95"/>
      <c r="ON95"/>
      <c r="OO95"/>
      <c r="OP95"/>
      <c r="OQ95"/>
      <c r="OR95"/>
      <c r="OS95"/>
      <c r="OT95"/>
      <c r="OU95"/>
      <c r="OV95"/>
      <c r="OW95"/>
      <c r="OX95"/>
      <c r="OY95"/>
      <c r="OZ95"/>
      <c r="PA95"/>
      <c r="PB95"/>
      <c r="PC95"/>
      <c r="PD95"/>
      <c r="PE95"/>
      <c r="PF95"/>
      <c r="PG95"/>
      <c r="PH95"/>
      <c r="PI95"/>
      <c r="PJ95"/>
      <c r="PK95"/>
      <c r="PL95"/>
      <c r="PM95"/>
      <c r="PN95"/>
      <c r="PO95"/>
      <c r="PP95"/>
      <c r="PQ95"/>
      <c r="PR95"/>
      <c r="PS95"/>
      <c r="PT95"/>
      <c r="PU95"/>
      <c r="PV95"/>
      <c r="PW95"/>
      <c r="PX95"/>
      <c r="PY95"/>
      <c r="PZ95"/>
      <c r="QA95"/>
      <c r="QB95"/>
      <c r="QC95"/>
      <c r="QD95"/>
      <c r="QE95"/>
      <c r="QF95"/>
      <c r="QG95"/>
      <c r="QH95"/>
      <c r="QI95"/>
      <c r="QJ95"/>
      <c r="QK95"/>
      <c r="QL95"/>
      <c r="QM95"/>
      <c r="QN95"/>
      <c r="QO95"/>
      <c r="QP95"/>
      <c r="QQ95"/>
      <c r="QR95"/>
      <c r="QS95"/>
      <c r="QT95"/>
      <c r="QU95"/>
      <c r="QV95"/>
      <c r="QW95"/>
      <c r="QX95"/>
      <c r="QY95"/>
      <c r="QZ95"/>
      <c r="RA95"/>
      <c r="RB95"/>
      <c r="RC95"/>
      <c r="RD95"/>
      <c r="RE95"/>
      <c r="RF95"/>
      <c r="RG95"/>
      <c r="RH95"/>
      <c r="RI95"/>
      <c r="RJ95"/>
      <c r="RK95"/>
      <c r="RL95"/>
      <c r="RM95"/>
      <c r="RN95"/>
      <c r="RO95"/>
      <c r="RP95"/>
      <c r="RQ95"/>
      <c r="RR95"/>
      <c r="RS95"/>
      <c r="RT95"/>
      <c r="RU95"/>
      <c r="RV95"/>
      <c r="RW95"/>
      <c r="RX95"/>
      <c r="RY95"/>
      <c r="RZ95"/>
      <c r="SA95"/>
      <c r="SB95"/>
      <c r="SC95"/>
      <c r="SD95"/>
      <c r="SE95"/>
      <c r="SF95"/>
      <c r="SG95"/>
      <c r="SH95"/>
      <c r="SI95"/>
      <c r="SJ95"/>
      <c r="SK95"/>
      <c r="SL95"/>
      <c r="SM95"/>
      <c r="SN95"/>
      <c r="SO95"/>
      <c r="SP95"/>
      <c r="SQ95"/>
      <c r="SR95"/>
      <c r="SS95"/>
      <c r="ST95"/>
      <c r="SU95"/>
      <c r="SV95"/>
      <c r="SW95"/>
      <c r="SX95"/>
      <c r="SY95"/>
      <c r="SZ95"/>
      <c r="TA95"/>
      <c r="TB95"/>
      <c r="TC95"/>
      <c r="TD95"/>
      <c r="TE95"/>
      <c r="TF95"/>
      <c r="TG95"/>
      <c r="TH95"/>
      <c r="TI95"/>
      <c r="TJ95"/>
      <c r="TK95"/>
      <c r="TL95"/>
      <c r="TM95"/>
      <c r="TN95"/>
      <c r="TO95"/>
      <c r="TP95"/>
      <c r="TQ95"/>
      <c r="TR95"/>
      <c r="TS95"/>
      <c r="TT95"/>
      <c r="TU95"/>
      <c r="TV95"/>
      <c r="TW95"/>
      <c r="TX95"/>
      <c r="TY95"/>
      <c r="TZ95"/>
      <c r="UA95"/>
      <c r="UB95"/>
      <c r="UC95"/>
      <c r="UD95"/>
      <c r="UE95"/>
      <c r="UF95"/>
      <c r="UG95"/>
      <c r="UH95"/>
      <c r="UI95"/>
      <c r="UJ95"/>
      <c r="UK95"/>
      <c r="UL95"/>
      <c r="UM95"/>
      <c r="UN95"/>
      <c r="UO95"/>
      <c r="UP95"/>
      <c r="UQ95"/>
      <c r="UR95"/>
      <c r="US95"/>
      <c r="UT95"/>
      <c r="UU95"/>
      <c r="UV95"/>
      <c r="UW95"/>
      <c r="UX95"/>
      <c r="UY95"/>
      <c r="UZ95"/>
      <c r="VA95"/>
      <c r="VB95"/>
      <c r="VC95"/>
      <c r="VD95"/>
      <c r="VE95"/>
      <c r="VF95"/>
      <c r="VG95"/>
      <c r="VH95"/>
      <c r="VI95"/>
      <c r="VJ95"/>
      <c r="VK95"/>
      <c r="VL95"/>
      <c r="VM95"/>
      <c r="VN95"/>
      <c r="VO95"/>
      <c r="VP95"/>
      <c r="VQ95"/>
      <c r="VR95"/>
      <c r="VS95"/>
      <c r="VT95"/>
      <c r="VU95"/>
      <c r="VV95"/>
      <c r="VW95"/>
      <c r="VX95"/>
      <c r="VY95"/>
      <c r="VZ95"/>
      <c r="WA95"/>
      <c r="WB95"/>
      <c r="WC95"/>
      <c r="WD95"/>
      <c r="WE95"/>
      <c r="WF95"/>
      <c r="WG95"/>
      <c r="WH95"/>
      <c r="WI95"/>
      <c r="WJ95"/>
      <c r="WK95"/>
      <c r="WL95"/>
      <c r="WM95"/>
      <c r="WN95"/>
      <c r="WO95"/>
      <c r="WP95"/>
      <c r="WQ95"/>
      <c r="WR95"/>
      <c r="WS95"/>
      <c r="WT95"/>
      <c r="WU95"/>
      <c r="WV95"/>
      <c r="WW95"/>
      <c r="WX95"/>
      <c r="WY95"/>
      <c r="WZ95"/>
      <c r="XA95"/>
      <c r="XB95"/>
      <c r="XC95"/>
      <c r="XD95"/>
      <c r="XE95"/>
      <c r="XF95"/>
      <c r="XG95"/>
      <c r="XH95"/>
      <c r="XI95"/>
      <c r="XJ95"/>
      <c r="XK95"/>
      <c r="XL95"/>
      <c r="XM95"/>
      <c r="XN95"/>
      <c r="XO95"/>
      <c r="XP95"/>
      <c r="XQ95"/>
      <c r="XR95"/>
      <c r="XS95"/>
      <c r="XT95"/>
      <c r="XU95"/>
      <c r="XV95"/>
      <c r="XW95"/>
      <c r="XX95"/>
      <c r="XY95"/>
      <c r="XZ95"/>
      <c r="YA95"/>
      <c r="YB95"/>
      <c r="YC95"/>
      <c r="YD95"/>
      <c r="YE95"/>
      <c r="YF95"/>
      <c r="YG95"/>
      <c r="YH95"/>
      <c r="YI95"/>
      <c r="YJ95"/>
      <c r="YK95"/>
      <c r="YL95"/>
      <c r="YM95"/>
      <c r="YN95"/>
      <c r="YO95"/>
      <c r="YP95"/>
      <c r="YQ95"/>
      <c r="YR95"/>
      <c r="YS95"/>
      <c r="YT95"/>
      <c r="YU95"/>
      <c r="YV95"/>
      <c r="YW95"/>
      <c r="YX95"/>
      <c r="YY95"/>
      <c r="YZ95"/>
      <c r="ZA95"/>
      <c r="ZB95"/>
      <c r="ZC95"/>
      <c r="ZD95"/>
      <c r="ZE95"/>
      <c r="ZF95"/>
      <c r="ZG95"/>
      <c r="ZH95"/>
      <c r="ZI95"/>
      <c r="ZJ95"/>
      <c r="ZK95"/>
      <c r="ZL95"/>
      <c r="ZM95"/>
      <c r="ZN95"/>
      <c r="ZO95"/>
      <c r="ZP95"/>
      <c r="ZQ95"/>
      <c r="ZR95"/>
      <c r="ZS95"/>
      <c r="ZT95"/>
      <c r="ZU95"/>
      <c r="ZV95"/>
      <c r="ZW95"/>
      <c r="ZX95"/>
      <c r="ZY95"/>
      <c r="ZZ95"/>
      <c r="AAA95"/>
      <c r="AAB95"/>
      <c r="AAC95"/>
      <c r="AAD95"/>
      <c r="AAE95"/>
      <c r="AAF95"/>
      <c r="AAG95"/>
      <c r="AAH95"/>
      <c r="AAI95"/>
      <c r="AAJ95"/>
      <c r="AAK95"/>
      <c r="AAL95"/>
      <c r="AAM95"/>
      <c r="AAN95"/>
      <c r="AAO95"/>
      <c r="AAP95"/>
      <c r="AAQ95"/>
      <c r="AAR95"/>
      <c r="AAS95"/>
      <c r="AAT95"/>
      <c r="AAU95"/>
      <c r="AAV95"/>
      <c r="AAW95"/>
      <c r="AAX95"/>
      <c r="AAY95"/>
      <c r="AAZ95"/>
      <c r="ABA95"/>
      <c r="ABB95"/>
      <c r="ABC95"/>
      <c r="ABD95"/>
      <c r="ABE95"/>
      <c r="ABF95"/>
      <c r="ABG95"/>
      <c r="ABH95"/>
      <c r="ABI95"/>
      <c r="ABJ95"/>
      <c r="ABK95"/>
      <c r="ABL95"/>
      <c r="ABM95"/>
      <c r="ABN95"/>
      <c r="ABO95"/>
      <c r="ABP95"/>
      <c r="ABQ95"/>
      <c r="ABR95"/>
      <c r="ABS95"/>
      <c r="ABT95"/>
      <c r="ABU95"/>
      <c r="ABV95"/>
      <c r="ABW95"/>
      <c r="ABX95"/>
      <c r="ABY95"/>
      <c r="ABZ95"/>
      <c r="ACA95"/>
      <c r="ACB95"/>
      <c r="ACC95"/>
      <c r="ACD95"/>
      <c r="ACE95"/>
      <c r="ACF95"/>
      <c r="ACG95"/>
      <c r="ACH95"/>
      <c r="ACI95"/>
      <c r="ACJ95"/>
      <c r="ACK95"/>
      <c r="ACL95"/>
      <c r="ACM95"/>
      <c r="ACN95"/>
      <c r="ACO95"/>
      <c r="ACP95"/>
      <c r="ACQ95"/>
      <c r="ACR95"/>
      <c r="ACS95"/>
      <c r="ACT95"/>
      <c r="ACU95"/>
      <c r="ACV95"/>
      <c r="ACW95"/>
      <c r="ACX95"/>
      <c r="ACY95"/>
      <c r="ACZ95"/>
      <c r="ADA95"/>
      <c r="ADB95"/>
      <c r="ADC95"/>
      <c r="ADD95"/>
      <c r="ADE95"/>
      <c r="ADF95"/>
      <c r="ADG95"/>
      <c r="ADH95"/>
      <c r="ADI95"/>
      <c r="ADJ95"/>
      <c r="ADK95"/>
      <c r="ADL95"/>
      <c r="ADM95"/>
      <c r="ADN95"/>
      <c r="ADO95"/>
      <c r="ADP95"/>
      <c r="ADQ95"/>
      <c r="ADR95"/>
      <c r="ADS95"/>
      <c r="ADT95"/>
      <c r="ADU95"/>
      <c r="ADV95"/>
      <c r="ADW95"/>
      <c r="ADX95"/>
      <c r="ADY95"/>
      <c r="ADZ95"/>
      <c r="AEA95"/>
      <c r="AEB95"/>
      <c r="AEC95"/>
      <c r="AED95"/>
      <c r="AEE95"/>
      <c r="AEF95"/>
      <c r="AEG95"/>
      <c r="AEH95"/>
      <c r="AEI95"/>
      <c r="AEJ95"/>
      <c r="AEK95"/>
      <c r="AEL95"/>
      <c r="AEM95"/>
      <c r="AEN95"/>
      <c r="AEO95"/>
      <c r="AEP95"/>
      <c r="AEQ95"/>
      <c r="AER95"/>
      <c r="AES95"/>
      <c r="AET95"/>
      <c r="AEU95"/>
      <c r="AEV95"/>
      <c r="AEW95"/>
      <c r="AEX95"/>
      <c r="AEY95"/>
      <c r="AEZ95"/>
      <c r="AFA95"/>
      <c r="AFB95"/>
      <c r="AFC95"/>
      <c r="AFD95"/>
      <c r="AFE95"/>
      <c r="AFF95"/>
      <c r="AFG95"/>
      <c r="AFH95"/>
      <c r="AFI95"/>
      <c r="AFJ95"/>
      <c r="AFK95"/>
      <c r="AFL95"/>
      <c r="AFM95"/>
      <c r="AFN95"/>
      <c r="AFO95"/>
      <c r="AFP95"/>
      <c r="AFQ95"/>
      <c r="AFR95"/>
      <c r="AFS95"/>
      <c r="AFT95"/>
      <c r="AFU95"/>
      <c r="AFV95"/>
      <c r="AFW95"/>
      <c r="AFX95"/>
      <c r="AFY95"/>
      <c r="AFZ95"/>
      <c r="AGA95"/>
      <c r="AGB95"/>
      <c r="AGC95"/>
      <c r="AGD95"/>
      <c r="AGE95"/>
      <c r="AGF95"/>
      <c r="AGG95"/>
      <c r="AGH95"/>
      <c r="AGI95"/>
      <c r="AGJ95"/>
      <c r="AGK95"/>
      <c r="AGL95"/>
      <c r="AGM95"/>
      <c r="AGN95"/>
      <c r="AGO95"/>
      <c r="AGP95"/>
      <c r="AGQ95"/>
      <c r="AGR95"/>
      <c r="AGS95"/>
      <c r="AGT95"/>
      <c r="AGU95"/>
      <c r="AGV95"/>
      <c r="AGW95"/>
      <c r="AGX95"/>
      <c r="AGY95"/>
      <c r="AGZ95"/>
      <c r="AHA95"/>
      <c r="AHB95"/>
      <c r="AHC95"/>
      <c r="AHD95"/>
      <c r="AHE95"/>
      <c r="AHF95"/>
      <c r="AHG95"/>
      <c r="AHH95"/>
      <c r="AHI95"/>
      <c r="AHJ95"/>
      <c r="AHK95"/>
      <c r="AHL95"/>
      <c r="AHM95"/>
      <c r="AHN95"/>
      <c r="AHO95"/>
      <c r="AHP95"/>
      <c r="AHQ95"/>
      <c r="AHR95"/>
      <c r="AHS95"/>
      <c r="AHT95"/>
      <c r="AHU95"/>
      <c r="AHV95"/>
      <c r="AHW95"/>
      <c r="AHX95"/>
      <c r="AHY95"/>
      <c r="AHZ95"/>
      <c r="AIA95"/>
      <c r="AIB95"/>
      <c r="AIC95"/>
      <c r="AID95"/>
      <c r="AIE95"/>
      <c r="AIF95"/>
      <c r="AIG95"/>
      <c r="AIH95"/>
      <c r="AII95"/>
      <c r="AIJ95"/>
      <c r="AIK95"/>
      <c r="AIL95"/>
      <c r="AIM95"/>
      <c r="AIN95"/>
      <c r="AIO95"/>
      <c r="AIP95"/>
      <c r="AIQ95"/>
      <c r="AIR95"/>
      <c r="AIS95"/>
      <c r="AIT95"/>
      <c r="AIU95"/>
      <c r="AIV95"/>
      <c r="AIW95"/>
      <c r="AIX95"/>
      <c r="AIY95"/>
      <c r="AIZ95"/>
      <c r="AJA95"/>
      <c r="AJB95"/>
      <c r="AJC95"/>
      <c r="AJD95"/>
      <c r="AJE95"/>
      <c r="AJF95"/>
      <c r="AJG95"/>
      <c r="AJH95"/>
      <c r="AJI95"/>
      <c r="AJJ95"/>
      <c r="AJK95"/>
      <c r="AJL95"/>
      <c r="AJM95"/>
      <c r="AJN95"/>
      <c r="AJO95"/>
      <c r="AJP95"/>
      <c r="AJQ95"/>
      <c r="AJR95"/>
      <c r="AJS95"/>
      <c r="AJT95"/>
      <c r="AJU95"/>
      <c r="AJV95"/>
      <c r="AJW95"/>
      <c r="AJX95"/>
      <c r="AJY95"/>
      <c r="AJZ95"/>
      <c r="AKA95"/>
      <c r="AKB95"/>
      <c r="AKC95"/>
      <c r="AKD95"/>
      <c r="AKE95"/>
      <c r="AKF95"/>
      <c r="AKG95"/>
      <c r="AKH95"/>
      <c r="AKI95"/>
      <c r="AKJ95"/>
      <c r="AKK95"/>
      <c r="AKL95"/>
      <c r="AKM95"/>
      <c r="AKN95"/>
      <c r="AKO95"/>
      <c r="AKP95"/>
      <c r="AKQ95"/>
      <c r="AKR95"/>
      <c r="AKS95"/>
      <c r="AKT95"/>
      <c r="AKU95"/>
      <c r="AKV95"/>
      <c r="AKW95"/>
      <c r="AKX95"/>
      <c r="AKY95"/>
      <c r="AKZ95"/>
      <c r="ALA95"/>
      <c r="ALB95"/>
      <c r="ALC95"/>
      <c r="ALD95"/>
      <c r="ALE95"/>
      <c r="ALF95"/>
      <c r="ALG95"/>
      <c r="ALH95"/>
      <c r="ALI95"/>
      <c r="ALJ95"/>
      <c r="ALK95"/>
      <c r="ALL95"/>
      <c r="ALM95"/>
      <c r="ALN95"/>
      <c r="ALO95"/>
      <c r="ALP95"/>
      <c r="ALQ95"/>
      <c r="ALR95"/>
      <c r="ALS95"/>
      <c r="ALT95"/>
      <c r="ALU95"/>
      <c r="ALV95"/>
      <c r="ALW95"/>
      <c r="ALX95"/>
      <c r="ALY95"/>
      <c r="ALZ95"/>
      <c r="AMA95"/>
      <c r="AMB95"/>
      <c r="AMC95"/>
      <c r="AMD95"/>
      <c r="AME95"/>
      <c r="AMF95"/>
    </row>
    <row r="96" spans="1:1020" ht="60.4" customHeight="1" x14ac:dyDescent="0.2">
      <c r="A96" s="151" t="s">
        <v>53</v>
      </c>
      <c r="B96" s="151" t="s">
        <v>185</v>
      </c>
      <c r="C96" s="195" t="s">
        <v>196</v>
      </c>
      <c r="D96" s="201">
        <v>101011</v>
      </c>
      <c r="E96" s="153">
        <v>3064</v>
      </c>
      <c r="F96" s="153"/>
      <c r="G96" s="154"/>
      <c r="H96" s="154"/>
      <c r="I96" s="154"/>
      <c r="J96" s="154"/>
      <c r="K96" s="154"/>
      <c r="L96" s="154">
        <v>79.040000000000006</v>
      </c>
      <c r="M96" s="154">
        <v>36</v>
      </c>
      <c r="N96" s="154">
        <v>104.94</v>
      </c>
      <c r="O96" s="154"/>
      <c r="P96" s="154"/>
      <c r="Q96" s="154"/>
      <c r="R96" s="154">
        <v>9.3800000000000008</v>
      </c>
      <c r="S96" s="154"/>
      <c r="T96" s="154">
        <v>1.06</v>
      </c>
      <c r="U96" s="154">
        <v>2.42</v>
      </c>
      <c r="V96" s="154">
        <v>5.78</v>
      </c>
      <c r="W96" s="154"/>
      <c r="X96" s="154"/>
      <c r="Y96" s="154"/>
      <c r="Z96" s="154"/>
      <c r="AA96" s="154"/>
      <c r="AB96" s="154"/>
      <c r="AC96" s="161">
        <v>17.66</v>
      </c>
      <c r="AD96" s="154"/>
      <c r="AE96" s="154"/>
      <c r="AF96" s="154"/>
      <c r="AG96" s="154">
        <v>79.400000000000006</v>
      </c>
      <c r="AH96" s="154"/>
      <c r="AI96" s="154"/>
      <c r="AJ96" s="154"/>
      <c r="AK96" s="154"/>
      <c r="AL96" s="154"/>
      <c r="AM96" s="183">
        <v>0.28499999999999998</v>
      </c>
      <c r="AN96" s="154"/>
      <c r="AO96" s="154"/>
      <c r="AP96" s="154">
        <v>0.15</v>
      </c>
      <c r="AQ96" s="154"/>
      <c r="AR96" s="154"/>
      <c r="AS96" s="154"/>
      <c r="AT96" s="154"/>
      <c r="AU96" s="154"/>
      <c r="AV96" s="154"/>
      <c r="AW96" s="154"/>
      <c r="AX96" s="154"/>
      <c r="AY96" s="154"/>
      <c r="AZ96" s="154"/>
      <c r="BA96" s="154"/>
      <c r="BB96" s="154"/>
      <c r="BC96" s="154"/>
      <c r="BD96" s="154"/>
      <c r="BE96" s="154"/>
      <c r="BF96" s="154"/>
      <c r="BG96" s="154"/>
      <c r="BH96" s="154"/>
      <c r="BI96" s="154"/>
      <c r="BJ96" s="154"/>
      <c r="BK96" s="154"/>
      <c r="BL96" s="154"/>
      <c r="BM96" s="154"/>
      <c r="BN96" s="154"/>
      <c r="BO96" s="161"/>
      <c r="BP96" s="154"/>
      <c r="BQ96" s="154"/>
      <c r="BR96" s="154"/>
      <c r="BS96" s="154">
        <f t="shared" si="16"/>
        <v>336.11500000000007</v>
      </c>
      <c r="BT96" s="156">
        <v>835.98</v>
      </c>
      <c r="BU96" s="156"/>
      <c r="BV96" s="156"/>
      <c r="BW96" s="156"/>
      <c r="BX96" s="156">
        <f t="shared" si="13"/>
        <v>835.98</v>
      </c>
      <c r="BY96" s="156">
        <f t="shared" si="14"/>
        <v>28.67642981157671</v>
      </c>
      <c r="BZ96" s="157"/>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c r="IO96"/>
      <c r="IP96"/>
      <c r="IQ96"/>
      <c r="IR96"/>
      <c r="IS96"/>
      <c r="IT96"/>
      <c r="IU96"/>
      <c r="IV96"/>
      <c r="IW96"/>
      <c r="IX96"/>
      <c r="IY96"/>
      <c r="IZ96"/>
      <c r="JA96"/>
      <c r="JB96"/>
      <c r="JC96"/>
      <c r="JD96"/>
      <c r="JE96"/>
      <c r="JF96"/>
      <c r="JG96"/>
      <c r="JH96"/>
      <c r="JI96"/>
      <c r="JJ96"/>
      <c r="JK96"/>
      <c r="JL96"/>
      <c r="JM96"/>
      <c r="JN96"/>
      <c r="JO96"/>
      <c r="JP96"/>
      <c r="JQ96"/>
      <c r="JR96"/>
      <c r="JS96"/>
      <c r="JT96"/>
      <c r="JU96"/>
      <c r="JV96"/>
      <c r="JW96"/>
      <c r="JX96"/>
      <c r="JY96"/>
      <c r="JZ96"/>
      <c r="KA96"/>
      <c r="KB96"/>
      <c r="KC96"/>
      <c r="KD96"/>
      <c r="KE96"/>
      <c r="KF96"/>
      <c r="KG96"/>
      <c r="KH96"/>
      <c r="KI96"/>
      <c r="KJ96"/>
      <c r="KK96"/>
      <c r="KL96"/>
      <c r="KM96"/>
      <c r="KN96"/>
      <c r="KO96"/>
      <c r="KP96"/>
      <c r="KQ96"/>
      <c r="KR96"/>
      <c r="KS96"/>
      <c r="KT96"/>
      <c r="KU96"/>
      <c r="KV96"/>
      <c r="KW96"/>
      <c r="KX96"/>
      <c r="KY96"/>
      <c r="KZ96"/>
      <c r="LA96"/>
      <c r="LB96"/>
      <c r="LC96"/>
      <c r="LD96"/>
      <c r="LE96"/>
      <c r="LF96"/>
      <c r="LG96"/>
      <c r="LH96"/>
      <c r="LI96"/>
      <c r="LJ96"/>
      <c r="LK96"/>
      <c r="LL96"/>
      <c r="LM96"/>
      <c r="LN96"/>
      <c r="LO96"/>
      <c r="LP96"/>
      <c r="LQ96"/>
      <c r="LR96"/>
      <c r="LS96"/>
      <c r="LT96"/>
      <c r="LU96"/>
      <c r="LV96"/>
      <c r="LW96"/>
      <c r="LX96"/>
      <c r="LY96"/>
      <c r="LZ96"/>
      <c r="MA96"/>
      <c r="MB96"/>
      <c r="MC96"/>
      <c r="MD96"/>
      <c r="ME96"/>
      <c r="MF96"/>
      <c r="MG96"/>
      <c r="MH96"/>
      <c r="MI96"/>
      <c r="MJ96"/>
      <c r="MK96"/>
      <c r="ML96"/>
      <c r="MM96"/>
      <c r="MN96"/>
      <c r="MO96"/>
      <c r="MP96"/>
      <c r="MQ96"/>
      <c r="MR96"/>
      <c r="MS96"/>
      <c r="MT96"/>
      <c r="MU96"/>
      <c r="MV96"/>
      <c r="MW96"/>
      <c r="MX96"/>
      <c r="MY96"/>
      <c r="MZ96"/>
      <c r="NA96"/>
      <c r="NB96"/>
      <c r="NC96"/>
      <c r="ND96"/>
      <c r="NE96"/>
      <c r="NF96"/>
      <c r="NG96"/>
      <c r="NH96"/>
      <c r="NI96"/>
      <c r="NJ96"/>
      <c r="NK96"/>
      <c r="NL96"/>
      <c r="NM96"/>
      <c r="NN96"/>
      <c r="NO96"/>
      <c r="NP96"/>
      <c r="NQ96"/>
      <c r="NR96"/>
      <c r="NS96"/>
      <c r="NT96"/>
      <c r="NU96"/>
      <c r="NV96"/>
      <c r="NW96"/>
      <c r="NX96"/>
      <c r="NY96"/>
      <c r="NZ96"/>
      <c r="OA96"/>
      <c r="OB96"/>
      <c r="OC96"/>
      <c r="OD96"/>
      <c r="OE96"/>
      <c r="OF96"/>
      <c r="OG96"/>
      <c r="OH96"/>
      <c r="OI96"/>
      <c r="OJ96"/>
      <c r="OK96"/>
      <c r="OL96"/>
      <c r="OM96"/>
      <c r="ON96"/>
      <c r="OO96"/>
      <c r="OP96"/>
      <c r="OQ96"/>
      <c r="OR96"/>
      <c r="OS96"/>
      <c r="OT96"/>
      <c r="OU96"/>
      <c r="OV96"/>
      <c r="OW96"/>
      <c r="OX96"/>
      <c r="OY96"/>
      <c r="OZ96"/>
      <c r="PA96"/>
      <c r="PB96"/>
      <c r="PC96"/>
      <c r="PD96"/>
      <c r="PE96"/>
      <c r="PF96"/>
      <c r="PG96"/>
      <c r="PH96"/>
      <c r="PI96"/>
      <c r="PJ96"/>
      <c r="PK96"/>
      <c r="PL96"/>
      <c r="PM96"/>
      <c r="PN96"/>
      <c r="PO96"/>
      <c r="PP96"/>
      <c r="PQ96"/>
      <c r="PR96"/>
      <c r="PS96"/>
      <c r="PT96"/>
      <c r="PU96"/>
      <c r="PV96"/>
      <c r="PW96"/>
      <c r="PX96"/>
      <c r="PY96"/>
      <c r="PZ96"/>
      <c r="QA96"/>
      <c r="QB96"/>
      <c r="QC96"/>
      <c r="QD96"/>
      <c r="QE96"/>
      <c r="QF96"/>
      <c r="QG96"/>
      <c r="QH96"/>
      <c r="QI96"/>
      <c r="QJ96"/>
      <c r="QK96"/>
      <c r="QL96"/>
      <c r="QM96"/>
      <c r="QN96"/>
      <c r="QO96"/>
      <c r="QP96"/>
      <c r="QQ96"/>
      <c r="QR96"/>
      <c r="QS96"/>
      <c r="QT96"/>
      <c r="QU96"/>
      <c r="QV96"/>
      <c r="QW96"/>
      <c r="QX96"/>
      <c r="QY96"/>
      <c r="QZ96"/>
      <c r="RA96"/>
      <c r="RB96"/>
      <c r="RC96"/>
      <c r="RD96"/>
      <c r="RE96"/>
      <c r="RF96"/>
      <c r="RG96"/>
      <c r="RH96"/>
      <c r="RI96"/>
      <c r="RJ96"/>
      <c r="RK96"/>
      <c r="RL96"/>
      <c r="RM96"/>
      <c r="RN96"/>
      <c r="RO96"/>
      <c r="RP96"/>
      <c r="RQ96"/>
      <c r="RR96"/>
      <c r="RS96"/>
      <c r="RT96"/>
      <c r="RU96"/>
      <c r="RV96"/>
      <c r="RW96"/>
      <c r="RX96"/>
      <c r="RY96"/>
      <c r="RZ96"/>
      <c r="SA96"/>
      <c r="SB96"/>
      <c r="SC96"/>
      <c r="SD96"/>
      <c r="SE96"/>
      <c r="SF96"/>
      <c r="SG96"/>
      <c r="SH96"/>
      <c r="SI96"/>
      <c r="SJ96"/>
      <c r="SK96"/>
      <c r="SL96"/>
      <c r="SM96"/>
      <c r="SN96"/>
      <c r="SO96"/>
      <c r="SP96"/>
      <c r="SQ96"/>
      <c r="SR96"/>
      <c r="SS96"/>
      <c r="ST96"/>
      <c r="SU96"/>
      <c r="SV96"/>
      <c r="SW96"/>
      <c r="SX96"/>
      <c r="SY96"/>
      <c r="SZ96"/>
      <c r="TA96"/>
      <c r="TB96"/>
      <c r="TC96"/>
      <c r="TD96"/>
      <c r="TE96"/>
      <c r="TF96"/>
      <c r="TG96"/>
      <c r="TH96"/>
      <c r="TI96"/>
      <c r="TJ96"/>
      <c r="TK96"/>
      <c r="TL96"/>
      <c r="TM96"/>
      <c r="TN96"/>
      <c r="TO96"/>
      <c r="TP96"/>
      <c r="TQ96"/>
      <c r="TR96"/>
      <c r="TS96"/>
      <c r="TT96"/>
      <c r="TU96"/>
      <c r="TV96"/>
      <c r="TW96"/>
      <c r="TX96"/>
      <c r="TY96"/>
      <c r="TZ96"/>
      <c r="UA96"/>
      <c r="UB96"/>
      <c r="UC96"/>
      <c r="UD96"/>
      <c r="UE96"/>
      <c r="UF96"/>
      <c r="UG96"/>
      <c r="UH96"/>
      <c r="UI96"/>
      <c r="UJ96"/>
      <c r="UK96"/>
      <c r="UL96"/>
      <c r="UM96"/>
      <c r="UN96"/>
      <c r="UO96"/>
      <c r="UP96"/>
      <c r="UQ96"/>
      <c r="UR96"/>
      <c r="US96"/>
      <c r="UT96"/>
      <c r="UU96"/>
      <c r="UV96"/>
      <c r="UW96"/>
      <c r="UX96"/>
      <c r="UY96"/>
      <c r="UZ96"/>
      <c r="VA96"/>
      <c r="VB96"/>
      <c r="VC96"/>
      <c r="VD96"/>
      <c r="VE96"/>
      <c r="VF96"/>
      <c r="VG96"/>
      <c r="VH96"/>
      <c r="VI96"/>
      <c r="VJ96"/>
      <c r="VK96"/>
      <c r="VL96"/>
      <c r="VM96"/>
      <c r="VN96"/>
      <c r="VO96"/>
      <c r="VP96"/>
      <c r="VQ96"/>
      <c r="VR96"/>
      <c r="VS96"/>
      <c r="VT96"/>
      <c r="VU96"/>
      <c r="VV96"/>
      <c r="VW96"/>
      <c r="VX96"/>
      <c r="VY96"/>
      <c r="VZ96"/>
      <c r="WA96"/>
      <c r="WB96"/>
      <c r="WC96"/>
      <c r="WD96"/>
      <c r="WE96"/>
      <c r="WF96"/>
      <c r="WG96"/>
      <c r="WH96"/>
      <c r="WI96"/>
      <c r="WJ96"/>
      <c r="WK96"/>
      <c r="WL96"/>
      <c r="WM96"/>
      <c r="WN96"/>
      <c r="WO96"/>
      <c r="WP96"/>
      <c r="WQ96"/>
      <c r="WR96"/>
      <c r="WS96"/>
      <c r="WT96"/>
      <c r="WU96"/>
      <c r="WV96"/>
      <c r="WW96"/>
      <c r="WX96"/>
      <c r="WY96"/>
      <c r="WZ96"/>
      <c r="XA96"/>
      <c r="XB96"/>
      <c r="XC96"/>
      <c r="XD96"/>
      <c r="XE96"/>
      <c r="XF96"/>
      <c r="XG96"/>
      <c r="XH96"/>
      <c r="XI96"/>
      <c r="XJ96"/>
      <c r="XK96"/>
      <c r="XL96"/>
      <c r="XM96"/>
      <c r="XN96"/>
      <c r="XO96"/>
      <c r="XP96"/>
      <c r="XQ96"/>
      <c r="XR96"/>
      <c r="XS96"/>
      <c r="XT96"/>
      <c r="XU96"/>
      <c r="XV96"/>
      <c r="XW96"/>
      <c r="XX96"/>
      <c r="XY96"/>
      <c r="XZ96"/>
      <c r="YA96"/>
      <c r="YB96"/>
      <c r="YC96"/>
      <c r="YD96"/>
      <c r="YE96"/>
      <c r="YF96"/>
      <c r="YG96"/>
      <c r="YH96"/>
      <c r="YI96"/>
      <c r="YJ96"/>
      <c r="YK96"/>
      <c r="YL96"/>
      <c r="YM96"/>
      <c r="YN96"/>
      <c r="YO96"/>
      <c r="YP96"/>
      <c r="YQ96"/>
      <c r="YR96"/>
      <c r="YS96"/>
      <c r="YT96"/>
      <c r="YU96"/>
      <c r="YV96"/>
      <c r="YW96"/>
      <c r="YX96"/>
      <c r="YY96"/>
      <c r="YZ96"/>
      <c r="ZA96"/>
      <c r="ZB96"/>
      <c r="ZC96"/>
      <c r="ZD96"/>
      <c r="ZE96"/>
      <c r="ZF96"/>
      <c r="ZG96"/>
      <c r="ZH96"/>
      <c r="ZI96"/>
      <c r="ZJ96"/>
      <c r="ZK96"/>
      <c r="ZL96"/>
      <c r="ZM96"/>
      <c r="ZN96"/>
      <c r="ZO96"/>
      <c r="ZP96"/>
      <c r="ZQ96"/>
      <c r="ZR96"/>
      <c r="ZS96"/>
      <c r="ZT96"/>
      <c r="ZU96"/>
      <c r="ZV96"/>
      <c r="ZW96"/>
      <c r="ZX96"/>
      <c r="ZY96"/>
      <c r="ZZ96"/>
      <c r="AAA96"/>
      <c r="AAB96"/>
      <c r="AAC96"/>
      <c r="AAD96"/>
      <c r="AAE96"/>
      <c r="AAF96"/>
      <c r="AAG96"/>
      <c r="AAH96"/>
      <c r="AAI96"/>
      <c r="AAJ96"/>
      <c r="AAK96"/>
      <c r="AAL96"/>
      <c r="AAM96"/>
      <c r="AAN96"/>
      <c r="AAO96"/>
      <c r="AAP96"/>
      <c r="AAQ96"/>
      <c r="AAR96"/>
      <c r="AAS96"/>
      <c r="AAT96"/>
      <c r="AAU96"/>
      <c r="AAV96"/>
      <c r="AAW96"/>
      <c r="AAX96"/>
      <c r="AAY96"/>
      <c r="AAZ96"/>
      <c r="ABA96"/>
      <c r="ABB96"/>
      <c r="ABC96"/>
      <c r="ABD96"/>
      <c r="ABE96"/>
      <c r="ABF96"/>
      <c r="ABG96"/>
      <c r="ABH96"/>
      <c r="ABI96"/>
      <c r="ABJ96"/>
      <c r="ABK96"/>
      <c r="ABL96"/>
      <c r="ABM96"/>
      <c r="ABN96"/>
      <c r="ABO96"/>
      <c r="ABP96"/>
      <c r="ABQ96"/>
      <c r="ABR96"/>
      <c r="ABS96"/>
      <c r="ABT96"/>
      <c r="ABU96"/>
      <c r="ABV96"/>
      <c r="ABW96"/>
      <c r="ABX96"/>
      <c r="ABY96"/>
      <c r="ABZ96"/>
      <c r="ACA96"/>
      <c r="ACB96"/>
      <c r="ACC96"/>
      <c r="ACD96"/>
      <c r="ACE96"/>
      <c r="ACF96"/>
      <c r="ACG96"/>
      <c r="ACH96"/>
      <c r="ACI96"/>
      <c r="ACJ96"/>
      <c r="ACK96"/>
      <c r="ACL96"/>
      <c r="ACM96"/>
      <c r="ACN96"/>
      <c r="ACO96"/>
      <c r="ACP96"/>
      <c r="ACQ96"/>
      <c r="ACR96"/>
      <c r="ACS96"/>
      <c r="ACT96"/>
      <c r="ACU96"/>
      <c r="ACV96"/>
      <c r="ACW96"/>
      <c r="ACX96"/>
      <c r="ACY96"/>
      <c r="ACZ96"/>
      <c r="ADA96"/>
      <c r="ADB96"/>
      <c r="ADC96"/>
      <c r="ADD96"/>
      <c r="ADE96"/>
      <c r="ADF96"/>
      <c r="ADG96"/>
      <c r="ADH96"/>
      <c r="ADI96"/>
      <c r="ADJ96"/>
      <c r="ADK96"/>
      <c r="ADL96"/>
      <c r="ADM96"/>
      <c r="ADN96"/>
      <c r="ADO96"/>
      <c r="ADP96"/>
      <c r="ADQ96"/>
      <c r="ADR96"/>
      <c r="ADS96"/>
      <c r="ADT96"/>
      <c r="ADU96"/>
      <c r="ADV96"/>
      <c r="ADW96"/>
      <c r="ADX96"/>
      <c r="ADY96"/>
      <c r="ADZ96"/>
      <c r="AEA96"/>
      <c r="AEB96"/>
      <c r="AEC96"/>
      <c r="AED96"/>
      <c r="AEE96"/>
      <c r="AEF96"/>
      <c r="AEG96"/>
      <c r="AEH96"/>
      <c r="AEI96"/>
      <c r="AEJ96"/>
      <c r="AEK96"/>
      <c r="AEL96"/>
      <c r="AEM96"/>
      <c r="AEN96"/>
      <c r="AEO96"/>
      <c r="AEP96"/>
      <c r="AEQ96"/>
      <c r="AER96"/>
      <c r="AES96"/>
      <c r="AET96"/>
      <c r="AEU96"/>
      <c r="AEV96"/>
      <c r="AEW96"/>
      <c r="AEX96"/>
      <c r="AEY96"/>
      <c r="AEZ96"/>
      <c r="AFA96"/>
      <c r="AFB96"/>
      <c r="AFC96"/>
      <c r="AFD96"/>
      <c r="AFE96"/>
      <c r="AFF96"/>
      <c r="AFG96"/>
      <c r="AFH96"/>
      <c r="AFI96"/>
      <c r="AFJ96"/>
      <c r="AFK96"/>
      <c r="AFL96"/>
      <c r="AFM96"/>
      <c r="AFN96"/>
      <c r="AFO96"/>
      <c r="AFP96"/>
      <c r="AFQ96"/>
      <c r="AFR96"/>
      <c r="AFS96"/>
      <c r="AFT96"/>
      <c r="AFU96"/>
      <c r="AFV96"/>
      <c r="AFW96"/>
      <c r="AFX96"/>
      <c r="AFY96"/>
      <c r="AFZ96"/>
      <c r="AGA96"/>
      <c r="AGB96"/>
      <c r="AGC96"/>
      <c r="AGD96"/>
      <c r="AGE96"/>
      <c r="AGF96"/>
      <c r="AGG96"/>
      <c r="AGH96"/>
      <c r="AGI96"/>
      <c r="AGJ96"/>
      <c r="AGK96"/>
      <c r="AGL96"/>
      <c r="AGM96"/>
      <c r="AGN96"/>
      <c r="AGO96"/>
      <c r="AGP96"/>
      <c r="AGQ96"/>
      <c r="AGR96"/>
      <c r="AGS96"/>
      <c r="AGT96"/>
      <c r="AGU96"/>
      <c r="AGV96"/>
      <c r="AGW96"/>
      <c r="AGX96"/>
      <c r="AGY96"/>
      <c r="AGZ96"/>
      <c r="AHA96"/>
      <c r="AHB96"/>
      <c r="AHC96"/>
      <c r="AHD96"/>
      <c r="AHE96"/>
      <c r="AHF96"/>
      <c r="AHG96"/>
      <c r="AHH96"/>
      <c r="AHI96"/>
      <c r="AHJ96"/>
      <c r="AHK96"/>
      <c r="AHL96"/>
      <c r="AHM96"/>
      <c r="AHN96"/>
      <c r="AHO96"/>
      <c r="AHP96"/>
      <c r="AHQ96"/>
      <c r="AHR96"/>
      <c r="AHS96"/>
      <c r="AHT96"/>
      <c r="AHU96"/>
      <c r="AHV96"/>
      <c r="AHW96"/>
      <c r="AHX96"/>
      <c r="AHY96"/>
      <c r="AHZ96"/>
      <c r="AIA96"/>
      <c r="AIB96"/>
      <c r="AIC96"/>
      <c r="AID96"/>
      <c r="AIE96"/>
      <c r="AIF96"/>
      <c r="AIG96"/>
      <c r="AIH96"/>
      <c r="AII96"/>
      <c r="AIJ96"/>
      <c r="AIK96"/>
      <c r="AIL96"/>
      <c r="AIM96"/>
      <c r="AIN96"/>
      <c r="AIO96"/>
      <c r="AIP96"/>
      <c r="AIQ96"/>
      <c r="AIR96"/>
      <c r="AIS96"/>
      <c r="AIT96"/>
      <c r="AIU96"/>
      <c r="AIV96"/>
      <c r="AIW96"/>
      <c r="AIX96"/>
      <c r="AIY96"/>
      <c r="AIZ96"/>
      <c r="AJA96"/>
      <c r="AJB96"/>
      <c r="AJC96"/>
      <c r="AJD96"/>
      <c r="AJE96"/>
      <c r="AJF96"/>
      <c r="AJG96"/>
      <c r="AJH96"/>
      <c r="AJI96"/>
      <c r="AJJ96"/>
      <c r="AJK96"/>
      <c r="AJL96"/>
      <c r="AJM96"/>
      <c r="AJN96"/>
      <c r="AJO96"/>
      <c r="AJP96"/>
      <c r="AJQ96"/>
      <c r="AJR96"/>
      <c r="AJS96"/>
      <c r="AJT96"/>
      <c r="AJU96"/>
      <c r="AJV96"/>
      <c r="AJW96"/>
      <c r="AJX96"/>
      <c r="AJY96"/>
      <c r="AJZ96"/>
      <c r="AKA96"/>
      <c r="AKB96"/>
      <c r="AKC96"/>
      <c r="AKD96"/>
      <c r="AKE96"/>
      <c r="AKF96"/>
      <c r="AKG96"/>
      <c r="AKH96"/>
      <c r="AKI96"/>
      <c r="AKJ96"/>
      <c r="AKK96"/>
      <c r="AKL96"/>
      <c r="AKM96"/>
      <c r="AKN96"/>
      <c r="AKO96"/>
      <c r="AKP96"/>
      <c r="AKQ96"/>
      <c r="AKR96"/>
      <c r="AKS96"/>
      <c r="AKT96"/>
      <c r="AKU96"/>
      <c r="AKV96"/>
      <c r="AKW96"/>
      <c r="AKX96"/>
      <c r="AKY96"/>
      <c r="AKZ96"/>
      <c r="ALA96"/>
      <c r="ALB96"/>
      <c r="ALC96"/>
      <c r="ALD96"/>
      <c r="ALE96"/>
      <c r="ALF96"/>
      <c r="ALG96"/>
      <c r="ALH96"/>
      <c r="ALI96"/>
      <c r="ALJ96"/>
      <c r="ALK96"/>
      <c r="ALL96"/>
      <c r="ALM96"/>
      <c r="ALN96"/>
      <c r="ALO96"/>
      <c r="ALP96"/>
      <c r="ALQ96"/>
      <c r="ALR96"/>
      <c r="ALS96"/>
      <c r="ALT96"/>
      <c r="ALU96"/>
      <c r="ALV96"/>
      <c r="ALW96"/>
      <c r="ALX96"/>
      <c r="ALY96"/>
      <c r="ALZ96"/>
      <c r="AMA96"/>
      <c r="AMB96"/>
      <c r="AMC96"/>
      <c r="AMD96"/>
      <c r="AME96"/>
      <c r="AMF96"/>
    </row>
    <row r="97" spans="1:1020" ht="59.25" customHeight="1" x14ac:dyDescent="0.25">
      <c r="A97" s="33" t="s">
        <v>53</v>
      </c>
      <c r="B97" s="26" t="s">
        <v>185</v>
      </c>
      <c r="C97" s="83" t="s">
        <v>197</v>
      </c>
      <c r="D97" s="34">
        <v>101012</v>
      </c>
      <c r="E97" s="51">
        <v>10575</v>
      </c>
      <c r="F97" s="235" t="s">
        <v>536</v>
      </c>
      <c r="G97" s="235"/>
      <c r="H97" s="235"/>
      <c r="I97" s="235"/>
      <c r="J97" s="235"/>
      <c r="K97" s="235"/>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35"/>
      <c r="AJ97" s="235"/>
      <c r="AK97" s="235"/>
      <c r="AL97" s="235"/>
      <c r="AM97" s="235"/>
      <c r="AN97" s="235"/>
      <c r="AO97" s="235"/>
      <c r="AP97" s="235"/>
      <c r="AQ97" s="235"/>
      <c r="AR97" s="235"/>
      <c r="AS97" s="235"/>
      <c r="AT97" s="235"/>
      <c r="AU97" s="235"/>
      <c r="AV97" s="235"/>
      <c r="AW97" s="235"/>
      <c r="AX97" s="235"/>
      <c r="AY97" s="235"/>
      <c r="AZ97" s="235"/>
      <c r="BA97" s="235"/>
      <c r="BB97" s="235"/>
      <c r="BC97" s="235"/>
      <c r="BD97" s="235"/>
      <c r="BE97" s="235"/>
      <c r="BF97" s="235"/>
      <c r="BG97" s="235"/>
      <c r="BH97" s="235"/>
      <c r="BI97" s="235"/>
      <c r="BJ97" s="235"/>
      <c r="BK97" s="235"/>
      <c r="BL97" s="235"/>
      <c r="BM97" s="235"/>
      <c r="BN97" s="235"/>
      <c r="BO97" s="235"/>
      <c r="BP97" s="235"/>
      <c r="BQ97" s="235"/>
      <c r="BR97" s="235"/>
      <c r="BS97" s="70">
        <f t="shared" si="16"/>
        <v>0</v>
      </c>
      <c r="BT97" s="23">
        <v>5356.56</v>
      </c>
      <c r="BU97" s="23"/>
      <c r="BV97" s="23"/>
      <c r="BW97" s="23"/>
      <c r="BX97" s="23">
        <f t="shared" si="13"/>
        <v>5356.56</v>
      </c>
      <c r="BY97" s="71">
        <f t="shared" si="14"/>
        <v>0</v>
      </c>
      <c r="BZ97" s="41"/>
    </row>
    <row r="98" spans="1:1020" ht="72.75" customHeight="1" x14ac:dyDescent="0.25">
      <c r="A98" s="33" t="s">
        <v>53</v>
      </c>
      <c r="B98" s="26" t="s">
        <v>185</v>
      </c>
      <c r="C98" s="83" t="s">
        <v>198</v>
      </c>
      <c r="D98" s="34">
        <v>101013</v>
      </c>
      <c r="E98" s="51">
        <v>17718</v>
      </c>
      <c r="F98" s="235" t="s">
        <v>536</v>
      </c>
      <c r="G98" s="235"/>
      <c r="H98" s="235"/>
      <c r="I98" s="235"/>
      <c r="J98" s="235"/>
      <c r="K98" s="235"/>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5"/>
      <c r="AM98" s="235"/>
      <c r="AN98" s="235"/>
      <c r="AO98" s="235"/>
      <c r="AP98" s="235"/>
      <c r="AQ98" s="235"/>
      <c r="AR98" s="235"/>
      <c r="AS98" s="235"/>
      <c r="AT98" s="235"/>
      <c r="AU98" s="235"/>
      <c r="AV98" s="235"/>
      <c r="AW98" s="235"/>
      <c r="AX98" s="235"/>
      <c r="AY98" s="235"/>
      <c r="AZ98" s="235"/>
      <c r="BA98" s="235"/>
      <c r="BB98" s="235"/>
      <c r="BC98" s="235"/>
      <c r="BD98" s="235"/>
      <c r="BE98" s="235"/>
      <c r="BF98" s="235"/>
      <c r="BG98" s="235"/>
      <c r="BH98" s="235"/>
      <c r="BI98" s="235"/>
      <c r="BJ98" s="235"/>
      <c r="BK98" s="235"/>
      <c r="BL98" s="235"/>
      <c r="BM98" s="235"/>
      <c r="BN98" s="235"/>
      <c r="BO98" s="235"/>
      <c r="BP98" s="235"/>
      <c r="BQ98" s="235"/>
      <c r="BR98" s="235"/>
      <c r="BS98" s="70">
        <f t="shared" si="16"/>
        <v>0</v>
      </c>
      <c r="BT98" s="23">
        <v>4783.12</v>
      </c>
      <c r="BU98" s="23"/>
      <c r="BV98" s="23"/>
      <c r="BW98" s="23"/>
      <c r="BX98" s="23">
        <f t="shared" ref="BX98:BX128" si="17">BT98+BU98+BV98+BW98</f>
        <v>4783.12</v>
      </c>
      <c r="BY98" s="71">
        <f t="shared" si="14"/>
        <v>0</v>
      </c>
      <c r="BZ98" s="89"/>
    </row>
    <row r="99" spans="1:1020" ht="56.25" customHeight="1" x14ac:dyDescent="0.25">
      <c r="A99" s="33" t="s">
        <v>53</v>
      </c>
      <c r="B99" s="26" t="s">
        <v>185</v>
      </c>
      <c r="C99" s="84" t="s">
        <v>199</v>
      </c>
      <c r="D99" s="34">
        <v>101014</v>
      </c>
      <c r="E99" s="51">
        <v>3525</v>
      </c>
      <c r="F99" s="51"/>
      <c r="G99" s="21"/>
      <c r="H99" s="21"/>
      <c r="I99" s="21">
        <v>263</v>
      </c>
      <c r="J99" s="21"/>
      <c r="K99" s="21">
        <v>93.18</v>
      </c>
      <c r="L99" s="21">
        <v>3.3250000000000002</v>
      </c>
      <c r="M99" s="21">
        <v>111.9</v>
      </c>
      <c r="N99" s="21">
        <v>106.13500000000001</v>
      </c>
      <c r="O99" s="21">
        <v>1.105</v>
      </c>
      <c r="P99" s="21">
        <v>1.7450000000000001</v>
      </c>
      <c r="Q99" s="21"/>
      <c r="R99" s="21">
        <v>20.27</v>
      </c>
      <c r="S99" s="21"/>
      <c r="T99" s="21">
        <v>0.49</v>
      </c>
      <c r="U99" s="21">
        <v>5.84</v>
      </c>
      <c r="V99" s="21">
        <v>1.19</v>
      </c>
      <c r="W99" s="21"/>
      <c r="X99" s="21">
        <v>2.71</v>
      </c>
      <c r="Y99" s="21">
        <v>0.22</v>
      </c>
      <c r="Z99" s="21"/>
      <c r="AA99" s="21"/>
      <c r="AB99" s="21">
        <v>10.074999999999999</v>
      </c>
      <c r="AC99" s="20">
        <v>38.229999999999997</v>
      </c>
      <c r="AD99" s="21"/>
      <c r="AE99" s="21"/>
      <c r="AF99" s="21"/>
      <c r="AG99" s="21">
        <v>88.614999999999995</v>
      </c>
      <c r="AH99" s="21"/>
      <c r="AI99" s="21"/>
      <c r="AJ99" s="21"/>
      <c r="AK99" s="21"/>
      <c r="AL99" s="21"/>
      <c r="AM99" s="21">
        <v>0.08</v>
      </c>
      <c r="AN99" s="21"/>
      <c r="AO99" s="21"/>
      <c r="AP99" s="21">
        <v>1.3149999999999999</v>
      </c>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0"/>
      <c r="BP99" s="21"/>
      <c r="BQ99" s="21"/>
      <c r="BR99" s="21"/>
      <c r="BS99" s="70">
        <f t="shared" si="16"/>
        <v>749.4250000000003</v>
      </c>
      <c r="BT99" s="23">
        <v>824.86</v>
      </c>
      <c r="BU99" s="23"/>
      <c r="BV99" s="23"/>
      <c r="BW99" s="23"/>
      <c r="BX99" s="23">
        <f t="shared" si="17"/>
        <v>824.86</v>
      </c>
      <c r="BY99" s="71">
        <f t="shared" si="14"/>
        <v>47.604150455603666</v>
      </c>
      <c r="BZ99" s="89"/>
      <c r="CA99" s="45"/>
    </row>
    <row r="100" spans="1:1020" ht="62.45" customHeight="1" x14ac:dyDescent="0.25">
      <c r="A100" s="33" t="s">
        <v>53</v>
      </c>
      <c r="B100" s="26" t="s">
        <v>185</v>
      </c>
      <c r="C100" s="84" t="s">
        <v>200</v>
      </c>
      <c r="D100" s="34">
        <v>101015</v>
      </c>
      <c r="E100" s="51">
        <v>6472</v>
      </c>
      <c r="F100" s="51"/>
      <c r="G100" s="21"/>
      <c r="H100" s="21"/>
      <c r="I100" s="21">
        <v>451.18</v>
      </c>
      <c r="J100" s="86"/>
      <c r="K100" s="21">
        <v>26.88</v>
      </c>
      <c r="L100" s="21">
        <v>99.63</v>
      </c>
      <c r="M100" s="21">
        <v>113.42</v>
      </c>
      <c r="N100" s="21">
        <v>155.54</v>
      </c>
      <c r="O100" s="21"/>
      <c r="P100" s="21"/>
      <c r="Q100" s="21"/>
      <c r="R100" s="21">
        <v>7.9</v>
      </c>
      <c r="S100" s="21"/>
      <c r="T100" s="21"/>
      <c r="U100" s="21">
        <v>4.58</v>
      </c>
      <c r="V100" s="21"/>
      <c r="W100" s="21"/>
      <c r="X100" s="21"/>
      <c r="Y100" s="21"/>
      <c r="Z100" s="21"/>
      <c r="AA100" s="21"/>
      <c r="AB100" s="21"/>
      <c r="AC100" s="20">
        <v>69.16</v>
      </c>
      <c r="AD100" s="21"/>
      <c r="AE100" s="21"/>
      <c r="AF100" s="21"/>
      <c r="AG100" s="21">
        <v>122.59</v>
      </c>
      <c r="AH100" s="21"/>
      <c r="AI100" s="21"/>
      <c r="AJ100" s="21"/>
      <c r="AK100" s="21"/>
      <c r="AL100" s="21"/>
      <c r="AM100" s="21"/>
      <c r="AN100" s="21"/>
      <c r="AO100" s="21"/>
      <c r="AP100" s="21">
        <v>1.95</v>
      </c>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0"/>
      <c r="BP100" s="21"/>
      <c r="BQ100" s="21"/>
      <c r="BR100" s="21"/>
      <c r="BS100" s="70">
        <f t="shared" si="16"/>
        <v>1052.83</v>
      </c>
      <c r="BT100" s="23">
        <v>1125.28</v>
      </c>
      <c r="BU100" s="23"/>
      <c r="BV100" s="23"/>
      <c r="BW100" s="23"/>
      <c r="BX100" s="23">
        <f t="shared" si="17"/>
        <v>1125.28</v>
      </c>
      <c r="BY100" s="71">
        <f t="shared" si="14"/>
        <v>48.336860856430583</v>
      </c>
      <c r="BZ100" s="41"/>
    </row>
    <row r="101" spans="1:1020" ht="70.5" customHeight="1" x14ac:dyDescent="0.25">
      <c r="A101" s="33" t="s">
        <v>53</v>
      </c>
      <c r="B101" s="26" t="s">
        <v>185</v>
      </c>
      <c r="C101" s="83" t="s">
        <v>201</v>
      </c>
      <c r="D101" s="34">
        <v>101016</v>
      </c>
      <c r="E101" s="51">
        <v>1211</v>
      </c>
      <c r="F101" s="235" t="s">
        <v>536</v>
      </c>
      <c r="G101" s="235"/>
      <c r="H101" s="235"/>
      <c r="I101" s="235"/>
      <c r="J101" s="235"/>
      <c r="K101" s="235"/>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235"/>
      <c r="AP101" s="235"/>
      <c r="AQ101" s="235"/>
      <c r="AR101" s="235"/>
      <c r="AS101" s="235"/>
      <c r="AT101" s="235"/>
      <c r="AU101" s="235"/>
      <c r="AV101" s="235"/>
      <c r="AW101" s="235"/>
      <c r="AX101" s="235"/>
      <c r="AY101" s="235"/>
      <c r="AZ101" s="235"/>
      <c r="BA101" s="235"/>
      <c r="BB101" s="235"/>
      <c r="BC101" s="235"/>
      <c r="BD101" s="235"/>
      <c r="BE101" s="235"/>
      <c r="BF101" s="235"/>
      <c r="BG101" s="235"/>
      <c r="BH101" s="235"/>
      <c r="BI101" s="235"/>
      <c r="BJ101" s="235"/>
      <c r="BK101" s="235"/>
      <c r="BL101" s="235"/>
      <c r="BM101" s="235"/>
      <c r="BN101" s="235"/>
      <c r="BO101" s="235"/>
      <c r="BP101" s="235"/>
      <c r="BQ101" s="235"/>
      <c r="BR101" s="235"/>
      <c r="BS101" s="70">
        <f t="shared" si="16"/>
        <v>0</v>
      </c>
      <c r="BT101" s="23">
        <v>171.58</v>
      </c>
      <c r="BU101" s="23"/>
      <c r="BV101" s="23"/>
      <c r="BW101" s="23"/>
      <c r="BX101" s="23">
        <f t="shared" si="17"/>
        <v>171.58</v>
      </c>
      <c r="BY101" s="71">
        <f t="shared" si="14"/>
        <v>0</v>
      </c>
      <c r="BZ101" s="41"/>
    </row>
    <row r="102" spans="1:1020" ht="66.75" customHeight="1" x14ac:dyDescent="0.25">
      <c r="A102" s="33" t="s">
        <v>53</v>
      </c>
      <c r="B102" s="26" t="s">
        <v>185</v>
      </c>
      <c r="C102" s="84" t="s">
        <v>202</v>
      </c>
      <c r="D102" s="34">
        <v>101017</v>
      </c>
      <c r="E102" s="51">
        <v>9175</v>
      </c>
      <c r="F102" s="51"/>
      <c r="G102" s="21"/>
      <c r="H102" s="21"/>
      <c r="I102" s="21">
        <v>595.78</v>
      </c>
      <c r="J102" s="21"/>
      <c r="K102" s="21">
        <v>18.3</v>
      </c>
      <c r="L102" s="21">
        <v>120.61</v>
      </c>
      <c r="M102" s="21">
        <v>180.66</v>
      </c>
      <c r="N102" s="21">
        <v>196.92</v>
      </c>
      <c r="O102" s="21"/>
      <c r="P102" s="21"/>
      <c r="Q102" s="21"/>
      <c r="R102" s="21"/>
      <c r="S102" s="21"/>
      <c r="T102" s="21"/>
      <c r="U102" s="21"/>
      <c r="V102" s="21"/>
      <c r="W102" s="21"/>
      <c r="X102" s="21"/>
      <c r="Y102" s="21"/>
      <c r="Z102" s="21"/>
      <c r="AA102" s="21"/>
      <c r="AB102" s="21"/>
      <c r="AC102" s="20">
        <v>100.92</v>
      </c>
      <c r="AD102" s="21"/>
      <c r="AE102" s="21"/>
      <c r="AF102" s="21"/>
      <c r="AG102" s="21">
        <v>199.16</v>
      </c>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c r="BO102" s="20"/>
      <c r="BP102" s="21"/>
      <c r="BQ102" s="21"/>
      <c r="BR102" s="21"/>
      <c r="BS102" s="70">
        <f t="shared" si="16"/>
        <v>1412.3500000000001</v>
      </c>
      <c r="BT102" s="23">
        <v>1374.06</v>
      </c>
      <c r="BU102" s="23"/>
      <c r="BV102" s="23"/>
      <c r="BW102" s="23"/>
      <c r="BX102" s="23">
        <f t="shared" si="17"/>
        <v>1374.06</v>
      </c>
      <c r="BY102" s="71">
        <f t="shared" si="14"/>
        <v>50.687084815228204</v>
      </c>
      <c r="BZ102" s="41"/>
    </row>
    <row r="103" spans="1:1020" ht="57.2" customHeight="1" x14ac:dyDescent="0.25">
      <c r="A103" s="35" t="s">
        <v>53</v>
      </c>
      <c r="B103" s="36" t="s">
        <v>185</v>
      </c>
      <c r="C103" s="84" t="s">
        <v>203</v>
      </c>
      <c r="D103" s="37">
        <v>101019</v>
      </c>
      <c r="E103" s="51">
        <v>5690</v>
      </c>
      <c r="F103" s="94"/>
      <c r="G103" s="40"/>
      <c r="H103" s="40"/>
      <c r="I103" s="40">
        <v>107.48</v>
      </c>
      <c r="J103" s="40"/>
      <c r="K103" s="40">
        <v>5.46</v>
      </c>
      <c r="L103" s="40">
        <v>22.85</v>
      </c>
      <c r="M103" s="40">
        <v>20.32</v>
      </c>
      <c r="N103" s="40">
        <v>27.25</v>
      </c>
      <c r="O103" s="40"/>
      <c r="P103" s="40"/>
      <c r="Q103" s="40"/>
      <c r="R103" s="40"/>
      <c r="S103" s="40"/>
      <c r="T103" s="40"/>
      <c r="U103" s="40"/>
      <c r="V103" s="40"/>
      <c r="W103" s="40"/>
      <c r="X103" s="40"/>
      <c r="Y103" s="40"/>
      <c r="Z103" s="40"/>
      <c r="AA103" s="40"/>
      <c r="AB103" s="40"/>
      <c r="AC103" s="20">
        <v>1.1000000000000001</v>
      </c>
      <c r="AD103" s="40"/>
      <c r="AE103" s="40"/>
      <c r="AF103" s="40"/>
      <c r="AG103" s="40"/>
      <c r="AH103" s="40"/>
      <c r="AI103" s="40"/>
      <c r="AJ103" s="40"/>
      <c r="AK103" s="40"/>
      <c r="AL103" s="40"/>
      <c r="AM103" s="40"/>
      <c r="AN103" s="40"/>
      <c r="AO103" s="40"/>
      <c r="AP103" s="40"/>
      <c r="AQ103" s="40"/>
      <c r="AR103" s="21"/>
      <c r="AS103" s="21"/>
      <c r="AT103" s="21"/>
      <c r="AU103" s="21"/>
      <c r="AV103" s="21"/>
      <c r="AW103" s="21"/>
      <c r="AX103" s="21"/>
      <c r="AY103" s="21"/>
      <c r="AZ103" s="21"/>
      <c r="BA103" s="21"/>
      <c r="BB103" s="21"/>
      <c r="BC103" s="21"/>
      <c r="BD103" s="21"/>
      <c r="BE103" s="21"/>
      <c r="BF103" s="21"/>
      <c r="BG103" s="21"/>
      <c r="BH103" s="21"/>
      <c r="BI103" s="21"/>
      <c r="BJ103" s="21"/>
      <c r="BK103" s="21"/>
      <c r="BL103" s="21"/>
      <c r="BM103" s="21"/>
      <c r="BN103" s="21"/>
      <c r="BO103" s="20"/>
      <c r="BP103" s="21"/>
      <c r="BQ103" s="21"/>
      <c r="BR103" s="21"/>
      <c r="BS103" s="70">
        <f t="shared" si="16"/>
        <v>184.45999999999998</v>
      </c>
      <c r="BT103" s="23">
        <v>1948.96</v>
      </c>
      <c r="BU103" s="23"/>
      <c r="BV103" s="23"/>
      <c r="BW103" s="23"/>
      <c r="BX103" s="23">
        <f t="shared" si="17"/>
        <v>1948.96</v>
      </c>
      <c r="BY103" s="71">
        <f t="shared" si="14"/>
        <v>8.6462112476680613</v>
      </c>
      <c r="BZ103" s="95"/>
    </row>
    <row r="104" spans="1:1020" s="86" customFormat="1" ht="82.5" customHeight="1" x14ac:dyDescent="0.25">
      <c r="A104" s="33" t="s">
        <v>53</v>
      </c>
      <c r="B104" s="26" t="s">
        <v>185</v>
      </c>
      <c r="C104" s="83" t="s">
        <v>204</v>
      </c>
      <c r="D104" s="34">
        <v>101018</v>
      </c>
      <c r="E104" s="51">
        <v>3407</v>
      </c>
      <c r="F104" s="235" t="s">
        <v>536</v>
      </c>
      <c r="G104" s="235"/>
      <c r="H104" s="235"/>
      <c r="I104" s="235"/>
      <c r="J104" s="235"/>
      <c r="K104" s="235"/>
      <c r="L104" s="235"/>
      <c r="M104" s="235"/>
      <c r="N104" s="235"/>
      <c r="O104" s="235"/>
      <c r="P104" s="235"/>
      <c r="Q104" s="235"/>
      <c r="R104" s="235"/>
      <c r="S104" s="235"/>
      <c r="T104" s="235"/>
      <c r="U104" s="235"/>
      <c r="V104" s="235"/>
      <c r="W104" s="235"/>
      <c r="X104" s="235"/>
      <c r="Y104" s="235"/>
      <c r="Z104" s="235"/>
      <c r="AA104" s="235"/>
      <c r="AB104" s="235"/>
      <c r="AC104" s="235"/>
      <c r="AD104" s="235"/>
      <c r="AE104" s="235"/>
      <c r="AF104" s="235"/>
      <c r="AG104" s="235"/>
      <c r="AH104" s="235"/>
      <c r="AI104" s="235"/>
      <c r="AJ104" s="235"/>
      <c r="AK104" s="235"/>
      <c r="AL104" s="235"/>
      <c r="AM104" s="235"/>
      <c r="AN104" s="235"/>
      <c r="AO104" s="235"/>
      <c r="AP104" s="235"/>
      <c r="AQ104" s="235"/>
      <c r="AR104" s="235"/>
      <c r="AS104" s="235"/>
      <c r="AT104" s="235"/>
      <c r="AU104" s="235"/>
      <c r="AV104" s="235"/>
      <c r="AW104" s="235"/>
      <c r="AX104" s="235"/>
      <c r="AY104" s="235"/>
      <c r="AZ104" s="235"/>
      <c r="BA104" s="235"/>
      <c r="BB104" s="235"/>
      <c r="BC104" s="235"/>
      <c r="BD104" s="235"/>
      <c r="BE104" s="235"/>
      <c r="BF104" s="235"/>
      <c r="BG104" s="235"/>
      <c r="BH104" s="235"/>
      <c r="BI104" s="235"/>
      <c r="BJ104" s="235"/>
      <c r="BK104" s="235"/>
      <c r="BL104" s="235"/>
      <c r="BM104" s="235"/>
      <c r="BN104" s="235"/>
      <c r="BO104" s="235"/>
      <c r="BP104" s="235"/>
      <c r="BQ104" s="235"/>
      <c r="BR104" s="235"/>
      <c r="BS104" s="70">
        <f t="shared" si="16"/>
        <v>0</v>
      </c>
      <c r="BT104" s="23">
        <v>740.74</v>
      </c>
      <c r="BU104" s="23"/>
      <c r="BV104" s="23"/>
      <c r="BW104" s="23"/>
      <c r="BX104" s="23">
        <f t="shared" si="17"/>
        <v>740.74</v>
      </c>
      <c r="BY104" s="71">
        <f t="shared" si="14"/>
        <v>0</v>
      </c>
      <c r="BZ104" s="89"/>
    </row>
    <row r="105" spans="1:1020" s="86" customFormat="1" ht="75.2" customHeight="1" x14ac:dyDescent="0.25">
      <c r="A105" s="38" t="s">
        <v>53</v>
      </c>
      <c r="B105" s="19" t="s">
        <v>185</v>
      </c>
      <c r="C105" s="84" t="s">
        <v>205</v>
      </c>
      <c r="D105" s="39">
        <v>101020</v>
      </c>
      <c r="E105" s="51">
        <v>2119</v>
      </c>
      <c r="F105" s="92"/>
      <c r="G105" s="96"/>
      <c r="H105" s="96"/>
      <c r="I105" s="96">
        <v>165</v>
      </c>
      <c r="J105" s="96"/>
      <c r="K105" s="96"/>
      <c r="L105" s="96">
        <v>29.56</v>
      </c>
      <c r="M105" s="96">
        <v>38.19</v>
      </c>
      <c r="N105" s="96">
        <v>52.97</v>
      </c>
      <c r="O105" s="96"/>
      <c r="P105" s="96"/>
      <c r="Q105" s="96"/>
      <c r="R105" s="96"/>
      <c r="S105" s="96"/>
      <c r="T105" s="96"/>
      <c r="U105" s="96"/>
      <c r="V105" s="96"/>
      <c r="W105" s="96"/>
      <c r="X105" s="96"/>
      <c r="Y105" s="96"/>
      <c r="Z105" s="96"/>
      <c r="AA105" s="96"/>
      <c r="AB105" s="96"/>
      <c r="AC105" s="20">
        <v>15.1</v>
      </c>
      <c r="AD105" s="96"/>
      <c r="AE105" s="96"/>
      <c r="AF105" s="96"/>
      <c r="AG105" s="96">
        <v>51.08</v>
      </c>
      <c r="AH105" s="96"/>
      <c r="AI105" s="96"/>
      <c r="AJ105" s="96"/>
      <c r="AK105" s="96"/>
      <c r="AL105" s="96"/>
      <c r="AM105" s="96"/>
      <c r="AN105" s="96"/>
      <c r="AO105" s="96"/>
      <c r="AP105" s="96"/>
      <c r="AQ105" s="96"/>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70">
        <f t="shared" si="16"/>
        <v>351.90000000000003</v>
      </c>
      <c r="BT105" s="22">
        <v>244.64</v>
      </c>
      <c r="BU105" s="22"/>
      <c r="BV105" s="22"/>
      <c r="BW105" s="22"/>
      <c r="BX105" s="23">
        <f t="shared" si="17"/>
        <v>244.64</v>
      </c>
      <c r="BY105" s="71">
        <f t="shared" si="14"/>
        <v>58.990176685553365</v>
      </c>
      <c r="BZ105" s="41"/>
    </row>
    <row r="106" spans="1:1020" ht="64.5" customHeight="1" x14ac:dyDescent="0.25">
      <c r="A106" s="38" t="s">
        <v>53</v>
      </c>
      <c r="B106" s="19" t="s">
        <v>185</v>
      </c>
      <c r="C106" s="84" t="s">
        <v>206</v>
      </c>
      <c r="D106" s="39">
        <v>101021</v>
      </c>
      <c r="E106" s="51">
        <v>852</v>
      </c>
      <c r="F106" s="92"/>
      <c r="G106" s="97"/>
      <c r="H106" s="98"/>
      <c r="I106" s="99"/>
      <c r="J106" s="99"/>
      <c r="K106" s="87"/>
      <c r="L106" s="87"/>
      <c r="M106" s="87">
        <v>1.0900000000000001</v>
      </c>
      <c r="N106" s="96">
        <v>5.26</v>
      </c>
      <c r="O106" s="100">
        <v>7.6849999999999996</v>
      </c>
      <c r="P106" s="87"/>
      <c r="Q106" s="87"/>
      <c r="R106" s="101">
        <v>1.38</v>
      </c>
      <c r="S106" s="87"/>
      <c r="T106" s="87"/>
      <c r="U106" s="87">
        <v>0.49</v>
      </c>
      <c r="V106" s="87">
        <v>1.425</v>
      </c>
      <c r="W106" s="87"/>
      <c r="X106" s="87"/>
      <c r="Y106" s="87"/>
      <c r="Z106" s="87"/>
      <c r="AA106" s="87"/>
      <c r="AB106" s="87"/>
      <c r="AC106" s="20"/>
      <c r="AD106" s="102"/>
      <c r="AE106" s="102"/>
      <c r="AF106" s="102"/>
      <c r="AG106" s="87">
        <v>8.84</v>
      </c>
      <c r="AH106" s="53"/>
      <c r="AI106" s="87"/>
      <c r="AJ106" s="87"/>
      <c r="AK106" s="87"/>
      <c r="AL106" s="87"/>
      <c r="AM106" s="87"/>
      <c r="AN106" s="87"/>
      <c r="AO106" s="87"/>
      <c r="AP106" s="87"/>
      <c r="AQ106" s="87"/>
      <c r="AR106" s="80"/>
      <c r="AS106" s="80"/>
      <c r="AT106" s="80"/>
      <c r="AU106" s="81"/>
      <c r="AV106" s="80"/>
      <c r="AW106" s="80"/>
      <c r="AX106" s="80"/>
      <c r="AY106" s="80"/>
      <c r="AZ106" s="80"/>
      <c r="BA106" s="80"/>
      <c r="BB106" s="80"/>
      <c r="BC106" s="80"/>
      <c r="BD106" s="80"/>
      <c r="BE106" s="80"/>
      <c r="BF106" s="80"/>
      <c r="BG106" s="80"/>
      <c r="BH106" s="80"/>
      <c r="BI106" s="80"/>
      <c r="BJ106" s="80"/>
      <c r="BK106" s="80"/>
      <c r="BL106" s="80"/>
      <c r="BM106" s="80"/>
      <c r="BN106" s="80"/>
      <c r="BO106" s="20"/>
      <c r="BP106" s="80"/>
      <c r="BQ106" s="80"/>
      <c r="BR106" s="80"/>
      <c r="BS106" s="70">
        <f t="shared" si="16"/>
        <v>26.169999999999998</v>
      </c>
      <c r="BT106" s="23">
        <v>229.48</v>
      </c>
      <c r="BU106" s="23"/>
      <c r="BV106" s="23"/>
      <c r="BW106" s="23"/>
      <c r="BX106" s="23">
        <f t="shared" si="17"/>
        <v>229.48</v>
      </c>
      <c r="BY106" s="71">
        <f t="shared" si="14"/>
        <v>10.236651672208097</v>
      </c>
      <c r="BZ106" s="41"/>
    </row>
    <row r="107" spans="1:1020" ht="69.95" customHeight="1" x14ac:dyDescent="0.2">
      <c r="A107" s="151" t="s">
        <v>53</v>
      </c>
      <c r="B107" s="151" t="s">
        <v>185</v>
      </c>
      <c r="C107" s="202" t="s">
        <v>207</v>
      </c>
      <c r="D107" s="201">
        <v>101022</v>
      </c>
      <c r="E107" s="153">
        <v>2107</v>
      </c>
      <c r="F107" s="153"/>
      <c r="G107" s="189"/>
      <c r="H107" s="189"/>
      <c r="I107" s="154">
        <v>166.02</v>
      </c>
      <c r="J107" s="154"/>
      <c r="K107" s="154"/>
      <c r="L107" s="154">
        <v>2.6949999999999998</v>
      </c>
      <c r="M107" s="154">
        <v>46.494999999999997</v>
      </c>
      <c r="N107" s="161">
        <v>68.03</v>
      </c>
      <c r="O107" s="190">
        <v>7.085</v>
      </c>
      <c r="P107" s="154"/>
      <c r="Q107" s="154"/>
      <c r="R107" s="190">
        <v>2.2400000000000002</v>
      </c>
      <c r="S107" s="154"/>
      <c r="T107" s="154">
        <v>7.4</v>
      </c>
      <c r="U107" s="154"/>
      <c r="V107" s="154"/>
      <c r="W107" s="154"/>
      <c r="X107" s="154"/>
      <c r="Y107" s="154"/>
      <c r="Z107" s="154"/>
      <c r="AA107" s="154"/>
      <c r="AB107" s="154"/>
      <c r="AC107" s="161">
        <v>17.940000000000001</v>
      </c>
      <c r="AD107" s="154"/>
      <c r="AE107" s="154"/>
      <c r="AF107" s="154"/>
      <c r="AG107" s="154">
        <v>45.575000000000003</v>
      </c>
      <c r="AH107" s="203"/>
      <c r="AI107" s="154"/>
      <c r="AJ107" s="154"/>
      <c r="AK107" s="154"/>
      <c r="AL107" s="154"/>
      <c r="AM107" s="154"/>
      <c r="AN107" s="154"/>
      <c r="AO107" s="154"/>
      <c r="AP107" s="154">
        <v>0.11</v>
      </c>
      <c r="AQ107" s="154"/>
      <c r="AR107" s="193"/>
      <c r="AS107" s="193"/>
      <c r="AT107" s="193"/>
      <c r="AU107" s="194"/>
      <c r="AV107" s="193"/>
      <c r="AW107" s="193"/>
      <c r="AX107" s="193"/>
      <c r="AY107" s="193"/>
      <c r="AZ107" s="193"/>
      <c r="BA107" s="193"/>
      <c r="BB107" s="193"/>
      <c r="BC107" s="193"/>
      <c r="BD107" s="193"/>
      <c r="BE107" s="193"/>
      <c r="BF107" s="193"/>
      <c r="BG107" s="193"/>
      <c r="BH107" s="193"/>
      <c r="BI107" s="193"/>
      <c r="BJ107" s="193"/>
      <c r="BK107" s="193"/>
      <c r="BL107" s="193"/>
      <c r="BM107" s="193"/>
      <c r="BN107" s="193"/>
      <c r="BO107" s="161"/>
      <c r="BP107" s="193"/>
      <c r="BQ107" s="193"/>
      <c r="BR107" s="193"/>
      <c r="BS107" s="154">
        <f t="shared" si="16"/>
        <v>363.59</v>
      </c>
      <c r="BT107" s="156">
        <v>294.39999999999998</v>
      </c>
      <c r="BU107" s="156"/>
      <c r="BV107" s="156"/>
      <c r="BW107" s="156"/>
      <c r="BX107" s="156">
        <f t="shared" si="17"/>
        <v>294.39999999999998</v>
      </c>
      <c r="BY107" s="156">
        <f t="shared" si="14"/>
        <v>55.257678688125957</v>
      </c>
      <c r="BZ107" s="156"/>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c r="IB107"/>
      <c r="IC107"/>
      <c r="ID107"/>
      <c r="IE107"/>
      <c r="IF107"/>
      <c r="IG107"/>
      <c r="IH107"/>
      <c r="II107"/>
      <c r="IJ107"/>
      <c r="IK107"/>
      <c r="IL107"/>
      <c r="IM107"/>
      <c r="IN107"/>
      <c r="IO107"/>
      <c r="IP107"/>
      <c r="IQ107"/>
      <c r="IR107"/>
      <c r="IS107"/>
      <c r="IT107"/>
      <c r="IU107"/>
      <c r="IV107"/>
      <c r="IW107"/>
      <c r="IX107"/>
      <c r="IY107"/>
      <c r="IZ107"/>
      <c r="JA107"/>
      <c r="JB107"/>
      <c r="JC107"/>
      <c r="JD107"/>
      <c r="JE107"/>
      <c r="JF107"/>
      <c r="JG107"/>
      <c r="JH107"/>
      <c r="JI107"/>
      <c r="JJ107"/>
      <c r="JK107"/>
      <c r="JL107"/>
      <c r="JM107"/>
      <c r="JN107"/>
      <c r="JO107"/>
      <c r="JP107"/>
      <c r="JQ107"/>
      <c r="JR107"/>
      <c r="JS107"/>
      <c r="JT107"/>
      <c r="JU107"/>
      <c r="JV107"/>
      <c r="JW107"/>
      <c r="JX107"/>
      <c r="JY107"/>
      <c r="JZ107"/>
      <c r="KA107"/>
      <c r="KB107"/>
      <c r="KC107"/>
      <c r="KD107"/>
      <c r="KE107"/>
      <c r="KF107"/>
      <c r="KG107"/>
      <c r="KH107"/>
      <c r="KI107"/>
      <c r="KJ107"/>
      <c r="KK107"/>
      <c r="KL107"/>
      <c r="KM107"/>
      <c r="KN107"/>
      <c r="KO107"/>
      <c r="KP107"/>
      <c r="KQ107"/>
      <c r="KR107"/>
      <c r="KS107"/>
      <c r="KT107"/>
      <c r="KU107"/>
      <c r="KV107"/>
      <c r="KW107"/>
      <c r="KX107"/>
      <c r="KY107"/>
      <c r="KZ107"/>
      <c r="LA107"/>
      <c r="LB107"/>
      <c r="LC107"/>
      <c r="LD107"/>
      <c r="LE107"/>
      <c r="LF107"/>
      <c r="LG107"/>
      <c r="LH107"/>
      <c r="LI107"/>
      <c r="LJ107"/>
      <c r="LK107"/>
      <c r="LL107"/>
      <c r="LM107"/>
      <c r="LN107"/>
      <c r="LO107"/>
      <c r="LP107"/>
      <c r="LQ107"/>
      <c r="LR107"/>
      <c r="LS107"/>
      <c r="LT107"/>
      <c r="LU107"/>
      <c r="LV107"/>
      <c r="LW107"/>
      <c r="LX107"/>
      <c r="LY107"/>
      <c r="LZ107"/>
      <c r="MA107"/>
      <c r="MB107"/>
      <c r="MC107"/>
      <c r="MD107"/>
      <c r="ME107"/>
      <c r="MF107"/>
      <c r="MG107"/>
      <c r="MH107"/>
      <c r="MI107"/>
      <c r="MJ107"/>
      <c r="MK107"/>
      <c r="ML107"/>
      <c r="MM107"/>
      <c r="MN107"/>
      <c r="MO107"/>
      <c r="MP107"/>
      <c r="MQ107"/>
      <c r="MR107"/>
      <c r="MS107"/>
      <c r="MT107"/>
      <c r="MU107"/>
      <c r="MV107"/>
      <c r="MW107"/>
      <c r="MX107"/>
      <c r="MY107"/>
      <c r="MZ107"/>
      <c r="NA107"/>
      <c r="NB107"/>
      <c r="NC107"/>
      <c r="ND107"/>
      <c r="NE107"/>
      <c r="NF107"/>
      <c r="NG107"/>
      <c r="NH107"/>
      <c r="NI107"/>
      <c r="NJ107"/>
      <c r="NK107"/>
      <c r="NL107"/>
      <c r="NM107"/>
      <c r="NN107"/>
      <c r="NO107"/>
      <c r="NP107"/>
      <c r="NQ107"/>
      <c r="NR107"/>
      <c r="NS107"/>
      <c r="NT107"/>
      <c r="NU107"/>
      <c r="NV107"/>
      <c r="NW107"/>
      <c r="NX107"/>
      <c r="NY107"/>
      <c r="NZ107"/>
      <c r="OA107"/>
      <c r="OB107"/>
      <c r="OC107"/>
      <c r="OD107"/>
      <c r="OE107"/>
      <c r="OF107"/>
      <c r="OG107"/>
      <c r="OH107"/>
      <c r="OI107"/>
      <c r="OJ107"/>
      <c r="OK107"/>
      <c r="OL107"/>
      <c r="OM107"/>
      <c r="ON107"/>
      <c r="OO107"/>
      <c r="OP107"/>
      <c r="OQ107"/>
      <c r="OR107"/>
      <c r="OS107"/>
      <c r="OT107"/>
      <c r="OU107"/>
      <c r="OV107"/>
      <c r="OW107"/>
      <c r="OX107"/>
      <c r="OY107"/>
      <c r="OZ107"/>
      <c r="PA107"/>
      <c r="PB107"/>
      <c r="PC107"/>
      <c r="PD107"/>
      <c r="PE107"/>
      <c r="PF107"/>
      <c r="PG107"/>
      <c r="PH107"/>
      <c r="PI107"/>
      <c r="PJ107"/>
      <c r="PK107"/>
      <c r="PL107"/>
      <c r="PM107"/>
      <c r="PN107"/>
      <c r="PO107"/>
      <c r="PP107"/>
      <c r="PQ107"/>
      <c r="PR107"/>
      <c r="PS107"/>
      <c r="PT107"/>
      <c r="PU107"/>
      <c r="PV107"/>
      <c r="PW107"/>
      <c r="PX107"/>
      <c r="PY107"/>
      <c r="PZ107"/>
      <c r="QA107"/>
      <c r="QB107"/>
      <c r="QC107"/>
      <c r="QD107"/>
      <c r="QE107"/>
      <c r="QF107"/>
      <c r="QG107"/>
      <c r="QH107"/>
      <c r="QI107"/>
      <c r="QJ107"/>
      <c r="QK107"/>
      <c r="QL107"/>
      <c r="QM107"/>
      <c r="QN107"/>
      <c r="QO107"/>
      <c r="QP107"/>
      <c r="QQ107"/>
      <c r="QR107"/>
      <c r="QS107"/>
      <c r="QT107"/>
      <c r="QU107"/>
      <c r="QV107"/>
      <c r="QW107"/>
      <c r="QX107"/>
      <c r="QY107"/>
      <c r="QZ107"/>
      <c r="RA107"/>
      <c r="RB107"/>
      <c r="RC107"/>
      <c r="RD107"/>
      <c r="RE107"/>
      <c r="RF107"/>
      <c r="RG107"/>
      <c r="RH107"/>
      <c r="RI107"/>
      <c r="RJ107"/>
      <c r="RK107"/>
      <c r="RL107"/>
      <c r="RM107"/>
      <c r="RN107"/>
      <c r="RO107"/>
      <c r="RP107"/>
      <c r="RQ107"/>
      <c r="RR107"/>
      <c r="RS107"/>
      <c r="RT107"/>
      <c r="RU107"/>
      <c r="RV107"/>
      <c r="RW107"/>
      <c r="RX107"/>
      <c r="RY107"/>
      <c r="RZ107"/>
      <c r="SA107"/>
      <c r="SB107"/>
      <c r="SC107"/>
      <c r="SD107"/>
      <c r="SE107"/>
      <c r="SF107"/>
      <c r="SG107"/>
      <c r="SH107"/>
      <c r="SI107"/>
      <c r="SJ107"/>
      <c r="SK107"/>
      <c r="SL107"/>
      <c r="SM107"/>
      <c r="SN107"/>
      <c r="SO107"/>
      <c r="SP107"/>
      <c r="SQ107"/>
      <c r="SR107"/>
      <c r="SS107"/>
      <c r="ST107"/>
      <c r="SU107"/>
      <c r="SV107"/>
      <c r="SW107"/>
      <c r="SX107"/>
      <c r="SY107"/>
      <c r="SZ107"/>
      <c r="TA107"/>
      <c r="TB107"/>
      <c r="TC107"/>
      <c r="TD107"/>
      <c r="TE107"/>
      <c r="TF107"/>
      <c r="TG107"/>
      <c r="TH107"/>
      <c r="TI107"/>
      <c r="TJ107"/>
      <c r="TK107"/>
      <c r="TL107"/>
      <c r="TM107"/>
      <c r="TN107"/>
      <c r="TO107"/>
      <c r="TP107"/>
      <c r="TQ107"/>
      <c r="TR107"/>
      <c r="TS107"/>
      <c r="TT107"/>
      <c r="TU107"/>
      <c r="TV107"/>
      <c r="TW107"/>
      <c r="TX107"/>
      <c r="TY107"/>
      <c r="TZ107"/>
      <c r="UA107"/>
      <c r="UB107"/>
      <c r="UC107"/>
      <c r="UD107"/>
      <c r="UE107"/>
      <c r="UF107"/>
      <c r="UG107"/>
      <c r="UH107"/>
      <c r="UI107"/>
      <c r="UJ107"/>
      <c r="UK107"/>
      <c r="UL107"/>
      <c r="UM107"/>
      <c r="UN107"/>
      <c r="UO107"/>
      <c r="UP107"/>
      <c r="UQ107"/>
      <c r="UR107"/>
      <c r="US107"/>
      <c r="UT107"/>
      <c r="UU107"/>
      <c r="UV107"/>
      <c r="UW107"/>
      <c r="UX107"/>
      <c r="UY107"/>
      <c r="UZ107"/>
      <c r="VA107"/>
      <c r="VB107"/>
      <c r="VC107"/>
      <c r="VD107"/>
      <c r="VE107"/>
      <c r="VF107"/>
      <c r="VG107"/>
      <c r="VH107"/>
      <c r="VI107"/>
      <c r="VJ107"/>
      <c r="VK107"/>
      <c r="VL107"/>
      <c r="VM107"/>
      <c r="VN107"/>
      <c r="VO107"/>
      <c r="VP107"/>
      <c r="VQ107"/>
      <c r="VR107"/>
      <c r="VS107"/>
      <c r="VT107"/>
      <c r="VU107"/>
      <c r="VV107"/>
      <c r="VW107"/>
      <c r="VX107"/>
      <c r="VY107"/>
      <c r="VZ107"/>
      <c r="WA107"/>
      <c r="WB107"/>
      <c r="WC107"/>
      <c r="WD107"/>
      <c r="WE107"/>
      <c r="WF107"/>
      <c r="WG107"/>
      <c r="WH107"/>
      <c r="WI107"/>
      <c r="WJ107"/>
      <c r="WK107"/>
      <c r="WL107"/>
      <c r="WM107"/>
      <c r="WN107"/>
      <c r="WO107"/>
      <c r="WP107"/>
      <c r="WQ107"/>
      <c r="WR107"/>
      <c r="WS107"/>
      <c r="WT107"/>
      <c r="WU107"/>
      <c r="WV107"/>
      <c r="WW107"/>
      <c r="WX107"/>
      <c r="WY107"/>
      <c r="WZ107"/>
      <c r="XA107"/>
      <c r="XB107"/>
      <c r="XC107"/>
      <c r="XD107"/>
      <c r="XE107"/>
      <c r="XF107"/>
      <c r="XG107"/>
      <c r="XH107"/>
      <c r="XI107"/>
      <c r="XJ107"/>
      <c r="XK107"/>
      <c r="XL107"/>
      <c r="XM107"/>
      <c r="XN107"/>
      <c r="XO107"/>
      <c r="XP107"/>
      <c r="XQ107"/>
      <c r="XR107"/>
      <c r="XS107"/>
      <c r="XT107"/>
      <c r="XU107"/>
      <c r="XV107"/>
      <c r="XW107"/>
      <c r="XX107"/>
      <c r="XY107"/>
      <c r="XZ107"/>
      <c r="YA107"/>
      <c r="YB107"/>
      <c r="YC107"/>
      <c r="YD107"/>
      <c r="YE107"/>
      <c r="YF107"/>
      <c r="YG107"/>
      <c r="YH107"/>
      <c r="YI107"/>
      <c r="YJ107"/>
      <c r="YK107"/>
      <c r="YL107"/>
      <c r="YM107"/>
      <c r="YN107"/>
      <c r="YO107"/>
      <c r="YP107"/>
      <c r="YQ107"/>
      <c r="YR107"/>
      <c r="YS107"/>
      <c r="YT107"/>
      <c r="YU107"/>
      <c r="YV107"/>
      <c r="YW107"/>
      <c r="YX107"/>
      <c r="YY107"/>
      <c r="YZ107"/>
      <c r="ZA107"/>
      <c r="ZB107"/>
      <c r="ZC107"/>
      <c r="ZD107"/>
      <c r="ZE107"/>
      <c r="ZF107"/>
      <c r="ZG107"/>
      <c r="ZH107"/>
      <c r="ZI107"/>
      <c r="ZJ107"/>
      <c r="ZK107"/>
      <c r="ZL107"/>
      <c r="ZM107"/>
      <c r="ZN107"/>
      <c r="ZO107"/>
      <c r="ZP107"/>
      <c r="ZQ107"/>
      <c r="ZR107"/>
      <c r="ZS107"/>
      <c r="ZT107"/>
      <c r="ZU107"/>
      <c r="ZV107"/>
      <c r="ZW107"/>
      <c r="ZX107"/>
      <c r="ZY107"/>
      <c r="ZZ107"/>
      <c r="AAA107"/>
      <c r="AAB107"/>
      <c r="AAC107"/>
      <c r="AAD107"/>
      <c r="AAE107"/>
      <c r="AAF107"/>
      <c r="AAG107"/>
      <c r="AAH107"/>
      <c r="AAI107"/>
      <c r="AAJ107"/>
      <c r="AAK107"/>
      <c r="AAL107"/>
      <c r="AAM107"/>
      <c r="AAN107"/>
      <c r="AAO107"/>
      <c r="AAP107"/>
      <c r="AAQ107"/>
      <c r="AAR107"/>
      <c r="AAS107"/>
      <c r="AAT107"/>
      <c r="AAU107"/>
      <c r="AAV107"/>
      <c r="AAW107"/>
      <c r="AAX107"/>
      <c r="AAY107"/>
      <c r="AAZ107"/>
      <c r="ABA107"/>
      <c r="ABB107"/>
      <c r="ABC107"/>
      <c r="ABD107"/>
      <c r="ABE107"/>
      <c r="ABF107"/>
      <c r="ABG107"/>
      <c r="ABH107"/>
      <c r="ABI107"/>
      <c r="ABJ107"/>
      <c r="ABK107"/>
      <c r="ABL107"/>
      <c r="ABM107"/>
      <c r="ABN107"/>
      <c r="ABO107"/>
      <c r="ABP107"/>
      <c r="ABQ107"/>
      <c r="ABR107"/>
      <c r="ABS107"/>
      <c r="ABT107"/>
      <c r="ABU107"/>
      <c r="ABV107"/>
      <c r="ABW107"/>
      <c r="ABX107"/>
      <c r="ABY107"/>
      <c r="ABZ107"/>
      <c r="ACA107"/>
      <c r="ACB107"/>
      <c r="ACC107"/>
      <c r="ACD107"/>
      <c r="ACE107"/>
      <c r="ACF107"/>
      <c r="ACG107"/>
      <c r="ACH107"/>
      <c r="ACI107"/>
      <c r="ACJ107"/>
      <c r="ACK107"/>
      <c r="ACL107"/>
      <c r="ACM107"/>
      <c r="ACN107"/>
      <c r="ACO107"/>
      <c r="ACP107"/>
      <c r="ACQ107"/>
      <c r="ACR107"/>
      <c r="ACS107"/>
      <c r="ACT107"/>
      <c r="ACU107"/>
      <c r="ACV107"/>
      <c r="ACW107"/>
      <c r="ACX107"/>
      <c r="ACY107"/>
      <c r="ACZ107"/>
      <c r="ADA107"/>
      <c r="ADB107"/>
      <c r="ADC107"/>
      <c r="ADD107"/>
      <c r="ADE107"/>
      <c r="ADF107"/>
      <c r="ADG107"/>
      <c r="ADH107"/>
      <c r="ADI107"/>
      <c r="ADJ107"/>
      <c r="ADK107"/>
      <c r="ADL107"/>
      <c r="ADM107"/>
      <c r="ADN107"/>
      <c r="ADO107"/>
      <c r="ADP107"/>
      <c r="ADQ107"/>
      <c r="ADR107"/>
      <c r="ADS107"/>
      <c r="ADT107"/>
      <c r="ADU107"/>
      <c r="ADV107"/>
      <c r="ADW107"/>
      <c r="ADX107"/>
      <c r="ADY107"/>
      <c r="ADZ107"/>
      <c r="AEA107"/>
      <c r="AEB107"/>
      <c r="AEC107"/>
      <c r="AED107"/>
      <c r="AEE107"/>
      <c r="AEF107"/>
      <c r="AEG107"/>
      <c r="AEH107"/>
      <c r="AEI107"/>
      <c r="AEJ107"/>
      <c r="AEK107"/>
      <c r="AEL107"/>
      <c r="AEM107"/>
      <c r="AEN107"/>
      <c r="AEO107"/>
      <c r="AEP107"/>
      <c r="AEQ107"/>
      <c r="AER107"/>
      <c r="AES107"/>
      <c r="AET107"/>
      <c r="AEU107"/>
      <c r="AEV107"/>
      <c r="AEW107"/>
      <c r="AEX107"/>
      <c r="AEY107"/>
      <c r="AEZ107"/>
      <c r="AFA107"/>
      <c r="AFB107"/>
      <c r="AFC107"/>
      <c r="AFD107"/>
      <c r="AFE107"/>
      <c r="AFF107"/>
      <c r="AFG107"/>
      <c r="AFH107"/>
      <c r="AFI107"/>
      <c r="AFJ107"/>
      <c r="AFK107"/>
      <c r="AFL107"/>
      <c r="AFM107"/>
      <c r="AFN107"/>
      <c r="AFO107"/>
      <c r="AFP107"/>
      <c r="AFQ107"/>
      <c r="AFR107"/>
      <c r="AFS107"/>
      <c r="AFT107"/>
      <c r="AFU107"/>
      <c r="AFV107"/>
      <c r="AFW107"/>
      <c r="AFX107"/>
      <c r="AFY107"/>
      <c r="AFZ107"/>
      <c r="AGA107"/>
      <c r="AGB107"/>
      <c r="AGC107"/>
      <c r="AGD107"/>
      <c r="AGE107"/>
      <c r="AGF107"/>
      <c r="AGG107"/>
      <c r="AGH107"/>
      <c r="AGI107"/>
      <c r="AGJ107"/>
      <c r="AGK107"/>
      <c r="AGL107"/>
      <c r="AGM107"/>
      <c r="AGN107"/>
      <c r="AGO107"/>
      <c r="AGP107"/>
      <c r="AGQ107"/>
      <c r="AGR107"/>
      <c r="AGS107"/>
      <c r="AGT107"/>
      <c r="AGU107"/>
      <c r="AGV107"/>
      <c r="AGW107"/>
      <c r="AGX107"/>
      <c r="AGY107"/>
      <c r="AGZ107"/>
      <c r="AHA107"/>
      <c r="AHB107"/>
      <c r="AHC107"/>
      <c r="AHD107"/>
      <c r="AHE107"/>
      <c r="AHF107"/>
      <c r="AHG107"/>
      <c r="AHH107"/>
      <c r="AHI107"/>
      <c r="AHJ107"/>
      <c r="AHK107"/>
      <c r="AHL107"/>
      <c r="AHM107"/>
      <c r="AHN107"/>
      <c r="AHO107"/>
      <c r="AHP107"/>
      <c r="AHQ107"/>
      <c r="AHR107"/>
      <c r="AHS107"/>
      <c r="AHT107"/>
      <c r="AHU107"/>
      <c r="AHV107"/>
      <c r="AHW107"/>
      <c r="AHX107"/>
      <c r="AHY107"/>
      <c r="AHZ107"/>
      <c r="AIA107"/>
      <c r="AIB107"/>
      <c r="AIC107"/>
      <c r="AID107"/>
      <c r="AIE107"/>
      <c r="AIF107"/>
      <c r="AIG107"/>
      <c r="AIH107"/>
      <c r="AII107"/>
      <c r="AIJ107"/>
      <c r="AIK107"/>
      <c r="AIL107"/>
      <c r="AIM107"/>
      <c r="AIN107"/>
      <c r="AIO107"/>
      <c r="AIP107"/>
      <c r="AIQ107"/>
      <c r="AIR107"/>
      <c r="AIS107"/>
      <c r="AIT107"/>
      <c r="AIU107"/>
      <c r="AIV107"/>
      <c r="AIW107"/>
      <c r="AIX107"/>
      <c r="AIY107"/>
      <c r="AIZ107"/>
      <c r="AJA107"/>
      <c r="AJB107"/>
      <c r="AJC107"/>
      <c r="AJD107"/>
      <c r="AJE107"/>
      <c r="AJF107"/>
      <c r="AJG107"/>
      <c r="AJH107"/>
      <c r="AJI107"/>
      <c r="AJJ107"/>
      <c r="AJK107"/>
      <c r="AJL107"/>
      <c r="AJM107"/>
      <c r="AJN107"/>
      <c r="AJO107"/>
      <c r="AJP107"/>
      <c r="AJQ107"/>
      <c r="AJR107"/>
      <c r="AJS107"/>
      <c r="AJT107"/>
      <c r="AJU107"/>
      <c r="AJV107"/>
      <c r="AJW107"/>
      <c r="AJX107"/>
      <c r="AJY107"/>
      <c r="AJZ107"/>
      <c r="AKA107"/>
      <c r="AKB107"/>
      <c r="AKC107"/>
      <c r="AKD107"/>
      <c r="AKE107"/>
      <c r="AKF107"/>
      <c r="AKG107"/>
      <c r="AKH107"/>
      <c r="AKI107"/>
      <c r="AKJ107"/>
      <c r="AKK107"/>
      <c r="AKL107"/>
      <c r="AKM107"/>
      <c r="AKN107"/>
      <c r="AKO107"/>
      <c r="AKP107"/>
      <c r="AKQ107"/>
      <c r="AKR107"/>
      <c r="AKS107"/>
      <c r="AKT107"/>
      <c r="AKU107"/>
      <c r="AKV107"/>
      <c r="AKW107"/>
      <c r="AKX107"/>
      <c r="AKY107"/>
      <c r="AKZ107"/>
      <c r="ALA107"/>
      <c r="ALB107"/>
      <c r="ALC107"/>
      <c r="ALD107"/>
      <c r="ALE107"/>
      <c r="ALF107"/>
      <c r="ALG107"/>
      <c r="ALH107"/>
      <c r="ALI107"/>
      <c r="ALJ107"/>
      <c r="ALK107"/>
      <c r="ALL107"/>
      <c r="ALM107"/>
      <c r="ALN107"/>
      <c r="ALO107"/>
      <c r="ALP107"/>
      <c r="ALQ107"/>
      <c r="ALR107"/>
      <c r="ALS107"/>
      <c r="ALT107"/>
      <c r="ALU107"/>
      <c r="ALV107"/>
      <c r="ALW107"/>
      <c r="ALX107"/>
      <c r="ALY107"/>
      <c r="ALZ107"/>
      <c r="AMA107"/>
      <c r="AMB107"/>
      <c r="AMC107"/>
      <c r="AMD107"/>
      <c r="AME107"/>
      <c r="AMF107"/>
    </row>
    <row r="108" spans="1:1020" ht="54.75" customHeight="1" x14ac:dyDescent="0.25">
      <c r="A108" s="33" t="s">
        <v>53</v>
      </c>
      <c r="B108" s="26" t="s">
        <v>185</v>
      </c>
      <c r="C108" s="84" t="s">
        <v>208</v>
      </c>
      <c r="D108" s="34">
        <v>101023</v>
      </c>
      <c r="E108" s="51">
        <v>1265</v>
      </c>
      <c r="F108" s="51"/>
      <c r="G108" s="21"/>
      <c r="H108" s="21"/>
      <c r="I108" s="21">
        <v>18.8</v>
      </c>
      <c r="J108" s="21"/>
      <c r="K108" s="21"/>
      <c r="L108" s="21"/>
      <c r="M108" s="21">
        <v>34.97</v>
      </c>
      <c r="N108" s="21">
        <v>36.325000000000003</v>
      </c>
      <c r="O108" s="21">
        <v>32.36</v>
      </c>
      <c r="P108" s="21"/>
      <c r="Q108" s="21"/>
      <c r="R108" s="21"/>
      <c r="S108" s="21"/>
      <c r="T108" s="21"/>
      <c r="U108" s="21"/>
      <c r="V108" s="21"/>
      <c r="W108" s="21"/>
      <c r="X108" s="21"/>
      <c r="Y108" s="21">
        <v>0.77</v>
      </c>
      <c r="Z108" s="21"/>
      <c r="AA108" s="21"/>
      <c r="AB108" s="21"/>
      <c r="AC108" s="20">
        <v>30.96</v>
      </c>
      <c r="AD108" s="21"/>
      <c r="AE108" s="21"/>
      <c r="AF108" s="21"/>
      <c r="AG108" s="21">
        <v>1.06</v>
      </c>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c r="BF108" s="21"/>
      <c r="BG108" s="21"/>
      <c r="BH108" s="21"/>
      <c r="BI108" s="21"/>
      <c r="BJ108" s="21"/>
      <c r="BK108" s="21"/>
      <c r="BL108" s="21"/>
      <c r="BM108" s="21"/>
      <c r="BN108" s="21"/>
      <c r="BO108" s="20"/>
      <c r="BP108" s="21"/>
      <c r="BQ108" s="21"/>
      <c r="BR108" s="21"/>
      <c r="BS108" s="70">
        <f t="shared" si="16"/>
        <v>155.245</v>
      </c>
      <c r="BT108" s="23">
        <v>338.8</v>
      </c>
      <c r="BU108" s="23"/>
      <c r="BV108" s="23"/>
      <c r="BW108" s="23"/>
      <c r="BX108" s="23">
        <f t="shared" si="17"/>
        <v>338.8</v>
      </c>
      <c r="BY108" s="71">
        <f t="shared" si="14"/>
        <v>31.423250918438605</v>
      </c>
      <c r="BZ108" s="89"/>
    </row>
    <row r="109" spans="1:1020" ht="57.2" customHeight="1" x14ac:dyDescent="0.25">
      <c r="A109" s="33" t="s">
        <v>53</v>
      </c>
      <c r="B109" s="26" t="s">
        <v>185</v>
      </c>
      <c r="C109" s="83" t="s">
        <v>209</v>
      </c>
      <c r="D109" s="34">
        <v>101024</v>
      </c>
      <c r="E109" s="51">
        <v>3126</v>
      </c>
      <c r="F109" s="235" t="s">
        <v>536</v>
      </c>
      <c r="G109" s="235"/>
      <c r="H109" s="235"/>
      <c r="I109" s="235"/>
      <c r="J109" s="235"/>
      <c r="K109" s="235"/>
      <c r="L109" s="235"/>
      <c r="M109" s="235"/>
      <c r="N109" s="235"/>
      <c r="O109" s="235"/>
      <c r="P109" s="235"/>
      <c r="Q109" s="235"/>
      <c r="R109" s="235"/>
      <c r="S109" s="235"/>
      <c r="T109" s="235"/>
      <c r="U109" s="235"/>
      <c r="V109" s="235"/>
      <c r="W109" s="235"/>
      <c r="X109" s="235"/>
      <c r="Y109" s="235"/>
      <c r="Z109" s="235"/>
      <c r="AA109" s="235"/>
      <c r="AB109" s="235"/>
      <c r="AC109" s="235"/>
      <c r="AD109" s="235"/>
      <c r="AE109" s="235"/>
      <c r="AF109" s="235"/>
      <c r="AG109" s="235"/>
      <c r="AH109" s="235"/>
      <c r="AI109" s="235"/>
      <c r="AJ109" s="235"/>
      <c r="AK109" s="235"/>
      <c r="AL109" s="235"/>
      <c r="AM109" s="235"/>
      <c r="AN109" s="235"/>
      <c r="AO109" s="235"/>
      <c r="AP109" s="235"/>
      <c r="AQ109" s="235"/>
      <c r="AR109" s="235"/>
      <c r="AS109" s="235"/>
      <c r="AT109" s="235"/>
      <c r="AU109" s="235"/>
      <c r="AV109" s="235"/>
      <c r="AW109" s="235"/>
      <c r="AX109" s="235"/>
      <c r="AY109" s="235"/>
      <c r="AZ109" s="235"/>
      <c r="BA109" s="235"/>
      <c r="BB109" s="235"/>
      <c r="BC109" s="235"/>
      <c r="BD109" s="235"/>
      <c r="BE109" s="235"/>
      <c r="BF109" s="235"/>
      <c r="BG109" s="235"/>
      <c r="BH109" s="235"/>
      <c r="BI109" s="235"/>
      <c r="BJ109" s="235"/>
      <c r="BK109" s="235"/>
      <c r="BL109" s="235"/>
      <c r="BM109" s="235"/>
      <c r="BN109" s="235"/>
      <c r="BO109" s="235"/>
      <c r="BP109" s="235"/>
      <c r="BQ109" s="235"/>
      <c r="BR109" s="235"/>
      <c r="BS109" s="70">
        <f t="shared" si="16"/>
        <v>0</v>
      </c>
      <c r="BT109" s="23">
        <v>654.28</v>
      </c>
      <c r="BU109" s="23"/>
      <c r="BV109" s="23"/>
      <c r="BW109" s="23"/>
      <c r="BX109" s="23">
        <f t="shared" si="17"/>
        <v>654.28</v>
      </c>
      <c r="BY109" s="71">
        <f t="shared" si="14"/>
        <v>0</v>
      </c>
      <c r="BZ109" s="41"/>
    </row>
    <row r="110" spans="1:1020" ht="61.5" customHeight="1" x14ac:dyDescent="0.25">
      <c r="A110" s="33" t="s">
        <v>53</v>
      </c>
      <c r="B110" s="26" t="s">
        <v>185</v>
      </c>
      <c r="C110" s="83" t="s">
        <v>210</v>
      </c>
      <c r="D110" s="34">
        <v>101025</v>
      </c>
      <c r="E110" s="51">
        <v>6537</v>
      </c>
      <c r="F110" s="235" t="s">
        <v>536</v>
      </c>
      <c r="G110" s="235"/>
      <c r="H110" s="235"/>
      <c r="I110" s="235"/>
      <c r="J110" s="235"/>
      <c r="K110" s="235"/>
      <c r="L110" s="235"/>
      <c r="M110" s="235"/>
      <c r="N110" s="235"/>
      <c r="O110" s="235"/>
      <c r="P110" s="235"/>
      <c r="Q110" s="235"/>
      <c r="R110" s="235"/>
      <c r="S110" s="235"/>
      <c r="T110" s="235"/>
      <c r="U110" s="235"/>
      <c r="V110" s="235"/>
      <c r="W110" s="235"/>
      <c r="X110" s="235"/>
      <c r="Y110" s="235"/>
      <c r="Z110" s="235"/>
      <c r="AA110" s="235"/>
      <c r="AB110" s="235"/>
      <c r="AC110" s="235"/>
      <c r="AD110" s="235"/>
      <c r="AE110" s="235"/>
      <c r="AF110" s="235"/>
      <c r="AG110" s="235"/>
      <c r="AH110" s="235"/>
      <c r="AI110" s="235"/>
      <c r="AJ110" s="235"/>
      <c r="AK110" s="235"/>
      <c r="AL110" s="235"/>
      <c r="AM110" s="235"/>
      <c r="AN110" s="235"/>
      <c r="AO110" s="235"/>
      <c r="AP110" s="235"/>
      <c r="AQ110" s="235"/>
      <c r="AR110" s="235"/>
      <c r="AS110" s="235"/>
      <c r="AT110" s="235"/>
      <c r="AU110" s="235"/>
      <c r="AV110" s="235"/>
      <c r="AW110" s="235"/>
      <c r="AX110" s="235"/>
      <c r="AY110" s="235"/>
      <c r="AZ110" s="235"/>
      <c r="BA110" s="235"/>
      <c r="BB110" s="235"/>
      <c r="BC110" s="235"/>
      <c r="BD110" s="235"/>
      <c r="BE110" s="235"/>
      <c r="BF110" s="235"/>
      <c r="BG110" s="235"/>
      <c r="BH110" s="235"/>
      <c r="BI110" s="235"/>
      <c r="BJ110" s="235"/>
      <c r="BK110" s="235"/>
      <c r="BL110" s="235"/>
      <c r="BM110" s="235"/>
      <c r="BN110" s="235"/>
      <c r="BO110" s="235"/>
      <c r="BP110" s="235"/>
      <c r="BQ110" s="235"/>
      <c r="BR110" s="235"/>
      <c r="BS110" s="70">
        <f t="shared" si="16"/>
        <v>0</v>
      </c>
      <c r="BT110" s="23">
        <v>3071.54</v>
      </c>
      <c r="BU110" s="23"/>
      <c r="BV110" s="23"/>
      <c r="BW110" s="23"/>
      <c r="BX110" s="23">
        <f t="shared" si="17"/>
        <v>3071.54</v>
      </c>
      <c r="BY110" s="71">
        <f t="shared" si="14"/>
        <v>0</v>
      </c>
      <c r="BZ110" s="41"/>
    </row>
    <row r="111" spans="1:1020" ht="67.900000000000006" customHeight="1" x14ac:dyDescent="0.2">
      <c r="A111" s="151" t="s">
        <v>53</v>
      </c>
      <c r="B111" s="151" t="s">
        <v>185</v>
      </c>
      <c r="C111" s="195" t="s">
        <v>211</v>
      </c>
      <c r="D111" s="201">
        <v>101026</v>
      </c>
      <c r="E111" s="153">
        <v>839</v>
      </c>
      <c r="F111" s="153"/>
      <c r="G111" s="154"/>
      <c r="H111" s="154"/>
      <c r="I111" s="154"/>
      <c r="J111" s="154"/>
      <c r="K111" s="154"/>
      <c r="L111" s="154">
        <v>1.24</v>
      </c>
      <c r="M111" s="154">
        <v>7.3650000000000002</v>
      </c>
      <c r="N111" s="154">
        <v>12.37</v>
      </c>
      <c r="O111" s="154"/>
      <c r="P111" s="154"/>
      <c r="Q111" s="154"/>
      <c r="R111" s="154">
        <v>3.2</v>
      </c>
      <c r="S111" s="154"/>
      <c r="T111" s="154"/>
      <c r="U111" s="154"/>
      <c r="V111" s="154"/>
      <c r="W111" s="154"/>
      <c r="X111" s="154"/>
      <c r="Y111" s="154"/>
      <c r="Z111" s="154"/>
      <c r="AA111" s="154"/>
      <c r="AB111" s="154"/>
      <c r="AC111" s="161"/>
      <c r="AD111" s="154"/>
      <c r="AE111" s="154"/>
      <c r="AF111" s="154"/>
      <c r="AG111" s="183">
        <v>8.7550000000000008</v>
      </c>
      <c r="AH111" s="154"/>
      <c r="AI111" s="154"/>
      <c r="AJ111" s="154"/>
      <c r="AK111" s="154"/>
      <c r="AL111" s="154"/>
      <c r="AM111" s="154"/>
      <c r="AN111" s="154"/>
      <c r="AO111" s="154"/>
      <c r="AP111" s="154">
        <v>0.54500000000000004</v>
      </c>
      <c r="AQ111" s="154"/>
      <c r="AR111" s="154"/>
      <c r="AS111" s="154"/>
      <c r="AT111" s="154"/>
      <c r="AU111" s="154"/>
      <c r="AV111" s="154"/>
      <c r="AW111" s="154"/>
      <c r="AX111" s="154"/>
      <c r="AY111" s="154"/>
      <c r="AZ111" s="154"/>
      <c r="BA111" s="154"/>
      <c r="BB111" s="154"/>
      <c r="BC111" s="154"/>
      <c r="BD111" s="154"/>
      <c r="BE111" s="154"/>
      <c r="BF111" s="154"/>
      <c r="BG111" s="154"/>
      <c r="BH111" s="154"/>
      <c r="BI111" s="154"/>
      <c r="BJ111" s="154"/>
      <c r="BK111" s="154"/>
      <c r="BL111" s="154"/>
      <c r="BM111" s="154"/>
      <c r="BN111" s="154"/>
      <c r="BO111" s="161"/>
      <c r="BP111" s="154"/>
      <c r="BQ111" s="154"/>
      <c r="BR111" s="154"/>
      <c r="BS111" s="154">
        <f t="shared" si="16"/>
        <v>33.475000000000001</v>
      </c>
      <c r="BT111" s="156">
        <v>163.16</v>
      </c>
      <c r="BU111" s="156"/>
      <c r="BV111" s="156"/>
      <c r="BW111" s="156"/>
      <c r="BX111" s="156">
        <f t="shared" si="17"/>
        <v>163.16</v>
      </c>
      <c r="BY111" s="156">
        <f t="shared" si="14"/>
        <v>17.023927581559743</v>
      </c>
      <c r="BZ111" s="157"/>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c r="IB111"/>
      <c r="IC111"/>
      <c r="ID111"/>
      <c r="IE111"/>
      <c r="IF111"/>
      <c r="IG111"/>
      <c r="IH111"/>
      <c r="II111"/>
      <c r="IJ111"/>
      <c r="IK111"/>
      <c r="IL111"/>
      <c r="IM111"/>
      <c r="IN111"/>
      <c r="IO111"/>
      <c r="IP111"/>
      <c r="IQ111"/>
      <c r="IR111"/>
      <c r="IS111"/>
      <c r="IT111"/>
      <c r="IU111"/>
      <c r="IV111"/>
      <c r="IW111"/>
      <c r="IX111"/>
      <c r="IY111"/>
      <c r="IZ111"/>
      <c r="JA111"/>
      <c r="JB111"/>
      <c r="JC111"/>
      <c r="JD111"/>
      <c r="JE111"/>
      <c r="JF111"/>
      <c r="JG111"/>
      <c r="JH111"/>
      <c r="JI111"/>
      <c r="JJ111"/>
      <c r="JK111"/>
      <c r="JL111"/>
      <c r="JM111"/>
      <c r="JN111"/>
      <c r="JO111"/>
      <c r="JP111"/>
      <c r="JQ111"/>
      <c r="JR111"/>
      <c r="JS111"/>
      <c r="JT111"/>
      <c r="JU111"/>
      <c r="JV111"/>
      <c r="JW111"/>
      <c r="JX111"/>
      <c r="JY111"/>
      <c r="JZ111"/>
      <c r="KA111"/>
      <c r="KB111"/>
      <c r="KC111"/>
      <c r="KD111"/>
      <c r="KE111"/>
      <c r="KF111"/>
      <c r="KG111"/>
      <c r="KH111"/>
      <c r="KI111"/>
      <c r="KJ111"/>
      <c r="KK111"/>
      <c r="KL111"/>
      <c r="KM111"/>
      <c r="KN111"/>
      <c r="KO111"/>
      <c r="KP111"/>
      <c r="KQ111"/>
      <c r="KR111"/>
      <c r="KS111"/>
      <c r="KT111"/>
      <c r="KU111"/>
      <c r="KV111"/>
      <c r="KW111"/>
      <c r="KX111"/>
      <c r="KY111"/>
      <c r="KZ111"/>
      <c r="LA111"/>
      <c r="LB111"/>
      <c r="LC111"/>
      <c r="LD111"/>
      <c r="LE111"/>
      <c r="LF111"/>
      <c r="LG111"/>
      <c r="LH111"/>
      <c r="LI111"/>
      <c r="LJ111"/>
      <c r="LK111"/>
      <c r="LL111"/>
      <c r="LM111"/>
      <c r="LN111"/>
      <c r="LO111"/>
      <c r="LP111"/>
      <c r="LQ111"/>
      <c r="LR111"/>
      <c r="LS111"/>
      <c r="LT111"/>
      <c r="LU111"/>
      <c r="LV111"/>
      <c r="LW111"/>
      <c r="LX111"/>
      <c r="LY111"/>
      <c r="LZ111"/>
      <c r="MA111"/>
      <c r="MB111"/>
      <c r="MC111"/>
      <c r="MD111"/>
      <c r="ME111"/>
      <c r="MF111"/>
      <c r="MG111"/>
      <c r="MH111"/>
      <c r="MI111"/>
      <c r="MJ111"/>
      <c r="MK111"/>
      <c r="ML111"/>
      <c r="MM111"/>
      <c r="MN111"/>
      <c r="MO111"/>
      <c r="MP111"/>
      <c r="MQ111"/>
      <c r="MR111"/>
      <c r="MS111"/>
      <c r="MT111"/>
      <c r="MU111"/>
      <c r="MV111"/>
      <c r="MW111"/>
      <c r="MX111"/>
      <c r="MY111"/>
      <c r="MZ111"/>
      <c r="NA111"/>
      <c r="NB111"/>
      <c r="NC111"/>
      <c r="ND111"/>
      <c r="NE111"/>
      <c r="NF111"/>
      <c r="NG111"/>
      <c r="NH111"/>
      <c r="NI111"/>
      <c r="NJ111"/>
      <c r="NK111"/>
      <c r="NL111"/>
      <c r="NM111"/>
      <c r="NN111"/>
      <c r="NO111"/>
      <c r="NP111"/>
      <c r="NQ111"/>
      <c r="NR111"/>
      <c r="NS111"/>
      <c r="NT111"/>
      <c r="NU111"/>
      <c r="NV111"/>
      <c r="NW111"/>
      <c r="NX111"/>
      <c r="NY111"/>
      <c r="NZ111"/>
      <c r="OA111"/>
      <c r="OB111"/>
      <c r="OC111"/>
      <c r="OD111"/>
      <c r="OE111"/>
      <c r="OF111"/>
      <c r="OG111"/>
      <c r="OH111"/>
      <c r="OI111"/>
      <c r="OJ111"/>
      <c r="OK111"/>
      <c r="OL111"/>
      <c r="OM111"/>
      <c r="ON111"/>
      <c r="OO111"/>
      <c r="OP111"/>
      <c r="OQ111"/>
      <c r="OR111"/>
      <c r="OS111"/>
      <c r="OT111"/>
      <c r="OU111"/>
      <c r="OV111"/>
      <c r="OW111"/>
      <c r="OX111"/>
      <c r="OY111"/>
      <c r="OZ111"/>
      <c r="PA111"/>
      <c r="PB111"/>
      <c r="PC111"/>
      <c r="PD111"/>
      <c r="PE111"/>
      <c r="PF111"/>
      <c r="PG111"/>
      <c r="PH111"/>
      <c r="PI111"/>
      <c r="PJ111"/>
      <c r="PK111"/>
      <c r="PL111"/>
      <c r="PM111"/>
      <c r="PN111"/>
      <c r="PO111"/>
      <c r="PP111"/>
      <c r="PQ111"/>
      <c r="PR111"/>
      <c r="PS111"/>
      <c r="PT111"/>
      <c r="PU111"/>
      <c r="PV111"/>
      <c r="PW111"/>
      <c r="PX111"/>
      <c r="PY111"/>
      <c r="PZ111"/>
      <c r="QA111"/>
      <c r="QB111"/>
      <c r="QC111"/>
      <c r="QD111"/>
      <c r="QE111"/>
      <c r="QF111"/>
      <c r="QG111"/>
      <c r="QH111"/>
      <c r="QI111"/>
      <c r="QJ111"/>
      <c r="QK111"/>
      <c r="QL111"/>
      <c r="QM111"/>
      <c r="QN111"/>
      <c r="QO111"/>
      <c r="QP111"/>
      <c r="QQ111"/>
      <c r="QR111"/>
      <c r="QS111"/>
      <c r="QT111"/>
      <c r="QU111"/>
      <c r="QV111"/>
      <c r="QW111"/>
      <c r="QX111"/>
      <c r="QY111"/>
      <c r="QZ111"/>
      <c r="RA111"/>
      <c r="RB111"/>
      <c r="RC111"/>
      <c r="RD111"/>
      <c r="RE111"/>
      <c r="RF111"/>
      <c r="RG111"/>
      <c r="RH111"/>
      <c r="RI111"/>
      <c r="RJ111"/>
      <c r="RK111"/>
      <c r="RL111"/>
      <c r="RM111"/>
      <c r="RN111"/>
      <c r="RO111"/>
      <c r="RP111"/>
      <c r="RQ111"/>
      <c r="RR111"/>
      <c r="RS111"/>
      <c r="RT111"/>
      <c r="RU111"/>
      <c r="RV111"/>
      <c r="RW111"/>
      <c r="RX111"/>
      <c r="RY111"/>
      <c r="RZ111"/>
      <c r="SA111"/>
      <c r="SB111"/>
      <c r="SC111"/>
      <c r="SD111"/>
      <c r="SE111"/>
      <c r="SF111"/>
      <c r="SG111"/>
      <c r="SH111"/>
      <c r="SI111"/>
      <c r="SJ111"/>
      <c r="SK111"/>
      <c r="SL111"/>
      <c r="SM111"/>
      <c r="SN111"/>
      <c r="SO111"/>
      <c r="SP111"/>
      <c r="SQ111"/>
      <c r="SR111"/>
      <c r="SS111"/>
      <c r="ST111"/>
      <c r="SU111"/>
      <c r="SV111"/>
      <c r="SW111"/>
      <c r="SX111"/>
      <c r="SY111"/>
      <c r="SZ111"/>
      <c r="TA111"/>
      <c r="TB111"/>
      <c r="TC111"/>
      <c r="TD111"/>
      <c r="TE111"/>
      <c r="TF111"/>
      <c r="TG111"/>
      <c r="TH111"/>
      <c r="TI111"/>
      <c r="TJ111"/>
      <c r="TK111"/>
      <c r="TL111"/>
      <c r="TM111"/>
      <c r="TN111"/>
      <c r="TO111"/>
      <c r="TP111"/>
      <c r="TQ111"/>
      <c r="TR111"/>
      <c r="TS111"/>
      <c r="TT111"/>
      <c r="TU111"/>
      <c r="TV111"/>
      <c r="TW111"/>
      <c r="TX111"/>
      <c r="TY111"/>
      <c r="TZ111"/>
      <c r="UA111"/>
      <c r="UB111"/>
      <c r="UC111"/>
      <c r="UD111"/>
      <c r="UE111"/>
      <c r="UF111"/>
      <c r="UG111"/>
      <c r="UH111"/>
      <c r="UI111"/>
      <c r="UJ111"/>
      <c r="UK111"/>
      <c r="UL111"/>
      <c r="UM111"/>
      <c r="UN111"/>
      <c r="UO111"/>
      <c r="UP111"/>
      <c r="UQ111"/>
      <c r="UR111"/>
      <c r="US111"/>
      <c r="UT111"/>
      <c r="UU111"/>
      <c r="UV111"/>
      <c r="UW111"/>
      <c r="UX111"/>
      <c r="UY111"/>
      <c r="UZ111"/>
      <c r="VA111"/>
      <c r="VB111"/>
      <c r="VC111"/>
      <c r="VD111"/>
      <c r="VE111"/>
      <c r="VF111"/>
      <c r="VG111"/>
      <c r="VH111"/>
      <c r="VI111"/>
      <c r="VJ111"/>
      <c r="VK111"/>
      <c r="VL111"/>
      <c r="VM111"/>
      <c r="VN111"/>
      <c r="VO111"/>
      <c r="VP111"/>
      <c r="VQ111"/>
      <c r="VR111"/>
      <c r="VS111"/>
      <c r="VT111"/>
      <c r="VU111"/>
      <c r="VV111"/>
      <c r="VW111"/>
      <c r="VX111"/>
      <c r="VY111"/>
      <c r="VZ111"/>
      <c r="WA111"/>
      <c r="WB111"/>
      <c r="WC111"/>
      <c r="WD111"/>
      <c r="WE111"/>
      <c r="WF111"/>
      <c r="WG111"/>
      <c r="WH111"/>
      <c r="WI111"/>
      <c r="WJ111"/>
      <c r="WK111"/>
      <c r="WL111"/>
      <c r="WM111"/>
      <c r="WN111"/>
      <c r="WO111"/>
      <c r="WP111"/>
      <c r="WQ111"/>
      <c r="WR111"/>
      <c r="WS111"/>
      <c r="WT111"/>
      <c r="WU111"/>
      <c r="WV111"/>
      <c r="WW111"/>
      <c r="WX111"/>
      <c r="WY111"/>
      <c r="WZ111"/>
      <c r="XA111"/>
      <c r="XB111"/>
      <c r="XC111"/>
      <c r="XD111"/>
      <c r="XE111"/>
      <c r="XF111"/>
      <c r="XG111"/>
      <c r="XH111"/>
      <c r="XI111"/>
      <c r="XJ111"/>
      <c r="XK111"/>
      <c r="XL111"/>
      <c r="XM111"/>
      <c r="XN111"/>
      <c r="XO111"/>
      <c r="XP111"/>
      <c r="XQ111"/>
      <c r="XR111"/>
      <c r="XS111"/>
      <c r="XT111"/>
      <c r="XU111"/>
      <c r="XV111"/>
      <c r="XW111"/>
      <c r="XX111"/>
      <c r="XY111"/>
      <c r="XZ111"/>
      <c r="YA111"/>
      <c r="YB111"/>
      <c r="YC111"/>
      <c r="YD111"/>
      <c r="YE111"/>
      <c r="YF111"/>
      <c r="YG111"/>
      <c r="YH111"/>
      <c r="YI111"/>
      <c r="YJ111"/>
      <c r="YK111"/>
      <c r="YL111"/>
      <c r="YM111"/>
      <c r="YN111"/>
      <c r="YO111"/>
      <c r="YP111"/>
      <c r="YQ111"/>
      <c r="YR111"/>
      <c r="YS111"/>
      <c r="YT111"/>
      <c r="YU111"/>
      <c r="YV111"/>
      <c r="YW111"/>
      <c r="YX111"/>
      <c r="YY111"/>
      <c r="YZ111"/>
      <c r="ZA111"/>
      <c r="ZB111"/>
      <c r="ZC111"/>
      <c r="ZD111"/>
      <c r="ZE111"/>
      <c r="ZF111"/>
      <c r="ZG111"/>
      <c r="ZH111"/>
      <c r="ZI111"/>
      <c r="ZJ111"/>
      <c r="ZK111"/>
      <c r="ZL111"/>
      <c r="ZM111"/>
      <c r="ZN111"/>
      <c r="ZO111"/>
      <c r="ZP111"/>
      <c r="ZQ111"/>
      <c r="ZR111"/>
      <c r="ZS111"/>
      <c r="ZT111"/>
      <c r="ZU111"/>
      <c r="ZV111"/>
      <c r="ZW111"/>
      <c r="ZX111"/>
      <c r="ZY111"/>
      <c r="ZZ111"/>
      <c r="AAA111"/>
      <c r="AAB111"/>
      <c r="AAC111"/>
      <c r="AAD111"/>
      <c r="AAE111"/>
      <c r="AAF111"/>
      <c r="AAG111"/>
      <c r="AAH111"/>
      <c r="AAI111"/>
      <c r="AAJ111"/>
      <c r="AAK111"/>
      <c r="AAL111"/>
      <c r="AAM111"/>
      <c r="AAN111"/>
      <c r="AAO111"/>
      <c r="AAP111"/>
      <c r="AAQ111"/>
      <c r="AAR111"/>
      <c r="AAS111"/>
      <c r="AAT111"/>
      <c r="AAU111"/>
      <c r="AAV111"/>
      <c r="AAW111"/>
      <c r="AAX111"/>
      <c r="AAY111"/>
      <c r="AAZ111"/>
      <c r="ABA111"/>
      <c r="ABB111"/>
      <c r="ABC111"/>
      <c r="ABD111"/>
      <c r="ABE111"/>
      <c r="ABF111"/>
      <c r="ABG111"/>
      <c r="ABH111"/>
      <c r="ABI111"/>
      <c r="ABJ111"/>
      <c r="ABK111"/>
      <c r="ABL111"/>
      <c r="ABM111"/>
      <c r="ABN111"/>
      <c r="ABO111"/>
      <c r="ABP111"/>
      <c r="ABQ111"/>
      <c r="ABR111"/>
      <c r="ABS111"/>
      <c r="ABT111"/>
      <c r="ABU111"/>
      <c r="ABV111"/>
      <c r="ABW111"/>
      <c r="ABX111"/>
      <c r="ABY111"/>
      <c r="ABZ111"/>
      <c r="ACA111"/>
      <c r="ACB111"/>
      <c r="ACC111"/>
      <c r="ACD111"/>
      <c r="ACE111"/>
      <c r="ACF111"/>
      <c r="ACG111"/>
      <c r="ACH111"/>
      <c r="ACI111"/>
      <c r="ACJ111"/>
      <c r="ACK111"/>
      <c r="ACL111"/>
      <c r="ACM111"/>
      <c r="ACN111"/>
      <c r="ACO111"/>
      <c r="ACP111"/>
      <c r="ACQ111"/>
      <c r="ACR111"/>
      <c r="ACS111"/>
      <c r="ACT111"/>
      <c r="ACU111"/>
      <c r="ACV111"/>
      <c r="ACW111"/>
      <c r="ACX111"/>
      <c r="ACY111"/>
      <c r="ACZ111"/>
      <c r="ADA111"/>
      <c r="ADB111"/>
      <c r="ADC111"/>
      <c r="ADD111"/>
      <c r="ADE111"/>
      <c r="ADF111"/>
      <c r="ADG111"/>
      <c r="ADH111"/>
      <c r="ADI111"/>
      <c r="ADJ111"/>
      <c r="ADK111"/>
      <c r="ADL111"/>
      <c r="ADM111"/>
      <c r="ADN111"/>
      <c r="ADO111"/>
      <c r="ADP111"/>
      <c r="ADQ111"/>
      <c r="ADR111"/>
      <c r="ADS111"/>
      <c r="ADT111"/>
      <c r="ADU111"/>
      <c r="ADV111"/>
      <c r="ADW111"/>
      <c r="ADX111"/>
      <c r="ADY111"/>
      <c r="ADZ111"/>
      <c r="AEA111"/>
      <c r="AEB111"/>
      <c r="AEC111"/>
      <c r="AED111"/>
      <c r="AEE111"/>
      <c r="AEF111"/>
      <c r="AEG111"/>
      <c r="AEH111"/>
      <c r="AEI111"/>
      <c r="AEJ111"/>
      <c r="AEK111"/>
      <c r="AEL111"/>
      <c r="AEM111"/>
      <c r="AEN111"/>
      <c r="AEO111"/>
      <c r="AEP111"/>
      <c r="AEQ111"/>
      <c r="AER111"/>
      <c r="AES111"/>
      <c r="AET111"/>
      <c r="AEU111"/>
      <c r="AEV111"/>
      <c r="AEW111"/>
      <c r="AEX111"/>
      <c r="AEY111"/>
      <c r="AEZ111"/>
      <c r="AFA111"/>
      <c r="AFB111"/>
      <c r="AFC111"/>
      <c r="AFD111"/>
      <c r="AFE111"/>
      <c r="AFF111"/>
      <c r="AFG111"/>
      <c r="AFH111"/>
      <c r="AFI111"/>
      <c r="AFJ111"/>
      <c r="AFK111"/>
      <c r="AFL111"/>
      <c r="AFM111"/>
      <c r="AFN111"/>
      <c r="AFO111"/>
      <c r="AFP111"/>
      <c r="AFQ111"/>
      <c r="AFR111"/>
      <c r="AFS111"/>
      <c r="AFT111"/>
      <c r="AFU111"/>
      <c r="AFV111"/>
      <c r="AFW111"/>
      <c r="AFX111"/>
      <c r="AFY111"/>
      <c r="AFZ111"/>
      <c r="AGA111"/>
      <c r="AGB111"/>
      <c r="AGC111"/>
      <c r="AGD111"/>
      <c r="AGE111"/>
      <c r="AGF111"/>
      <c r="AGG111"/>
      <c r="AGH111"/>
      <c r="AGI111"/>
      <c r="AGJ111"/>
      <c r="AGK111"/>
      <c r="AGL111"/>
      <c r="AGM111"/>
      <c r="AGN111"/>
      <c r="AGO111"/>
      <c r="AGP111"/>
      <c r="AGQ111"/>
      <c r="AGR111"/>
      <c r="AGS111"/>
      <c r="AGT111"/>
      <c r="AGU111"/>
      <c r="AGV111"/>
      <c r="AGW111"/>
      <c r="AGX111"/>
      <c r="AGY111"/>
      <c r="AGZ111"/>
      <c r="AHA111"/>
      <c r="AHB111"/>
      <c r="AHC111"/>
      <c r="AHD111"/>
      <c r="AHE111"/>
      <c r="AHF111"/>
      <c r="AHG111"/>
      <c r="AHH111"/>
      <c r="AHI111"/>
      <c r="AHJ111"/>
      <c r="AHK111"/>
      <c r="AHL111"/>
      <c r="AHM111"/>
      <c r="AHN111"/>
      <c r="AHO111"/>
      <c r="AHP111"/>
      <c r="AHQ111"/>
      <c r="AHR111"/>
      <c r="AHS111"/>
      <c r="AHT111"/>
      <c r="AHU111"/>
      <c r="AHV111"/>
      <c r="AHW111"/>
      <c r="AHX111"/>
      <c r="AHY111"/>
      <c r="AHZ111"/>
      <c r="AIA111"/>
      <c r="AIB111"/>
      <c r="AIC111"/>
      <c r="AID111"/>
      <c r="AIE111"/>
      <c r="AIF111"/>
      <c r="AIG111"/>
      <c r="AIH111"/>
      <c r="AII111"/>
      <c r="AIJ111"/>
      <c r="AIK111"/>
      <c r="AIL111"/>
      <c r="AIM111"/>
      <c r="AIN111"/>
      <c r="AIO111"/>
      <c r="AIP111"/>
      <c r="AIQ111"/>
      <c r="AIR111"/>
      <c r="AIS111"/>
      <c r="AIT111"/>
      <c r="AIU111"/>
      <c r="AIV111"/>
      <c r="AIW111"/>
      <c r="AIX111"/>
      <c r="AIY111"/>
      <c r="AIZ111"/>
      <c r="AJA111"/>
      <c r="AJB111"/>
      <c r="AJC111"/>
      <c r="AJD111"/>
      <c r="AJE111"/>
      <c r="AJF111"/>
      <c r="AJG111"/>
      <c r="AJH111"/>
      <c r="AJI111"/>
      <c r="AJJ111"/>
      <c r="AJK111"/>
      <c r="AJL111"/>
      <c r="AJM111"/>
      <c r="AJN111"/>
      <c r="AJO111"/>
      <c r="AJP111"/>
      <c r="AJQ111"/>
      <c r="AJR111"/>
      <c r="AJS111"/>
      <c r="AJT111"/>
      <c r="AJU111"/>
      <c r="AJV111"/>
      <c r="AJW111"/>
      <c r="AJX111"/>
      <c r="AJY111"/>
      <c r="AJZ111"/>
      <c r="AKA111"/>
      <c r="AKB111"/>
      <c r="AKC111"/>
      <c r="AKD111"/>
      <c r="AKE111"/>
      <c r="AKF111"/>
      <c r="AKG111"/>
      <c r="AKH111"/>
      <c r="AKI111"/>
      <c r="AKJ111"/>
      <c r="AKK111"/>
      <c r="AKL111"/>
      <c r="AKM111"/>
      <c r="AKN111"/>
      <c r="AKO111"/>
      <c r="AKP111"/>
      <c r="AKQ111"/>
      <c r="AKR111"/>
      <c r="AKS111"/>
      <c r="AKT111"/>
      <c r="AKU111"/>
      <c r="AKV111"/>
      <c r="AKW111"/>
      <c r="AKX111"/>
      <c r="AKY111"/>
      <c r="AKZ111"/>
      <c r="ALA111"/>
      <c r="ALB111"/>
      <c r="ALC111"/>
      <c r="ALD111"/>
      <c r="ALE111"/>
      <c r="ALF111"/>
      <c r="ALG111"/>
      <c r="ALH111"/>
      <c r="ALI111"/>
      <c r="ALJ111"/>
      <c r="ALK111"/>
      <c r="ALL111"/>
      <c r="ALM111"/>
      <c r="ALN111"/>
      <c r="ALO111"/>
      <c r="ALP111"/>
      <c r="ALQ111"/>
      <c r="ALR111"/>
      <c r="ALS111"/>
      <c r="ALT111"/>
      <c r="ALU111"/>
      <c r="ALV111"/>
      <c r="ALW111"/>
      <c r="ALX111"/>
      <c r="ALY111"/>
      <c r="ALZ111"/>
      <c r="AMA111"/>
      <c r="AMB111"/>
      <c r="AMC111"/>
      <c r="AMD111"/>
      <c r="AME111"/>
      <c r="AMF111"/>
    </row>
    <row r="112" spans="1:1020" ht="52.5" customHeight="1" x14ac:dyDescent="0.25">
      <c r="A112" s="33" t="s">
        <v>53</v>
      </c>
      <c r="B112" s="26" t="s">
        <v>185</v>
      </c>
      <c r="C112" s="84" t="s">
        <v>212</v>
      </c>
      <c r="D112" s="34">
        <v>101027</v>
      </c>
      <c r="E112" s="51">
        <v>1826</v>
      </c>
      <c r="F112" s="51"/>
      <c r="G112" s="74"/>
      <c r="H112" s="74"/>
      <c r="I112" s="21">
        <v>34</v>
      </c>
      <c r="J112" s="21"/>
      <c r="K112" s="21"/>
      <c r="L112" s="21">
        <v>1.06</v>
      </c>
      <c r="M112" s="21">
        <v>21.71</v>
      </c>
      <c r="N112" s="20">
        <v>25.097999999999999</v>
      </c>
      <c r="O112" s="21"/>
      <c r="P112" s="21"/>
      <c r="Q112" s="21"/>
      <c r="R112" s="76">
        <v>2.39</v>
      </c>
      <c r="S112" s="21"/>
      <c r="T112" s="21"/>
      <c r="U112" s="21"/>
      <c r="V112" s="21"/>
      <c r="W112" s="21"/>
      <c r="X112" s="21"/>
      <c r="Y112" s="21"/>
      <c r="Z112" s="21"/>
      <c r="AA112" s="21"/>
      <c r="AB112" s="21"/>
      <c r="AC112" s="20">
        <v>5.2</v>
      </c>
      <c r="AD112" s="40"/>
      <c r="AE112" s="21"/>
      <c r="AF112" s="21"/>
      <c r="AG112" s="21">
        <v>18.649999999999999</v>
      </c>
      <c r="AH112" s="49"/>
      <c r="AI112" s="21"/>
      <c r="AJ112" s="21"/>
      <c r="AK112" s="21"/>
      <c r="AL112" s="21"/>
      <c r="AM112" s="21"/>
      <c r="AN112" s="21"/>
      <c r="AO112" s="21"/>
      <c r="AP112" s="21">
        <v>0.215</v>
      </c>
      <c r="AQ112" s="21"/>
      <c r="AR112" s="80"/>
      <c r="AS112" s="80"/>
      <c r="AT112" s="80"/>
      <c r="AU112" s="81"/>
      <c r="AV112" s="80"/>
      <c r="AW112" s="80"/>
      <c r="AX112" s="80"/>
      <c r="AY112" s="80"/>
      <c r="AZ112" s="80"/>
      <c r="BA112" s="80"/>
      <c r="BB112" s="80"/>
      <c r="BC112" s="80"/>
      <c r="BD112" s="80"/>
      <c r="BE112" s="80"/>
      <c r="BF112" s="80"/>
      <c r="BG112" s="80"/>
      <c r="BH112" s="80"/>
      <c r="BI112" s="80"/>
      <c r="BJ112" s="80"/>
      <c r="BK112" s="80"/>
      <c r="BL112" s="80"/>
      <c r="BM112" s="80"/>
      <c r="BN112" s="80"/>
      <c r="BO112" s="20"/>
      <c r="BP112" s="80"/>
      <c r="BQ112" s="80"/>
      <c r="BR112" s="80"/>
      <c r="BS112" s="70">
        <f t="shared" si="16"/>
        <v>108.32300000000001</v>
      </c>
      <c r="BT112" s="23">
        <v>382.32</v>
      </c>
      <c r="BU112" s="23"/>
      <c r="BV112" s="23"/>
      <c r="BW112" s="23"/>
      <c r="BX112" s="23">
        <f t="shared" si="17"/>
        <v>382.32</v>
      </c>
      <c r="BY112" s="71">
        <f t="shared" si="14"/>
        <v>22.077763261679063</v>
      </c>
      <c r="BZ112" s="41"/>
      <c r="CD112" s="103"/>
    </row>
    <row r="113" spans="1:1020" ht="86.25" customHeight="1" x14ac:dyDescent="0.25">
      <c r="A113" s="151" t="s">
        <v>53</v>
      </c>
      <c r="B113" s="151" t="s">
        <v>213</v>
      </c>
      <c r="C113" s="195" t="s">
        <v>539</v>
      </c>
      <c r="D113" s="201">
        <v>78001</v>
      </c>
      <c r="E113" s="153">
        <v>1123</v>
      </c>
      <c r="F113" s="153"/>
      <c r="G113" s="189"/>
      <c r="H113" s="189"/>
      <c r="I113" s="154">
        <v>22.66</v>
      </c>
      <c r="J113" s="154"/>
      <c r="K113" s="154"/>
      <c r="L113" s="154"/>
      <c r="M113" s="183">
        <v>29.42</v>
      </c>
      <c r="N113" s="154">
        <v>21.46</v>
      </c>
      <c r="O113" s="190">
        <v>19.5</v>
      </c>
      <c r="P113" s="154"/>
      <c r="Q113" s="154"/>
      <c r="R113" s="190">
        <v>1.94</v>
      </c>
      <c r="S113" s="154"/>
      <c r="T113" s="154"/>
      <c r="U113" s="154"/>
      <c r="V113" s="154"/>
      <c r="W113" s="154"/>
      <c r="X113" s="203"/>
      <c r="Y113" s="203"/>
      <c r="Z113" s="203"/>
      <c r="AA113" s="204"/>
      <c r="AB113" s="203"/>
      <c r="AC113" s="192">
        <v>29.98</v>
      </c>
      <c r="AD113" s="154"/>
      <c r="AE113" s="154"/>
      <c r="AF113" s="154"/>
      <c r="AG113" s="154"/>
      <c r="AH113" s="203"/>
      <c r="AI113" s="154"/>
      <c r="AJ113" s="154"/>
      <c r="AK113" s="154"/>
      <c r="AL113" s="154"/>
      <c r="AM113" s="154"/>
      <c r="AN113" s="154"/>
      <c r="AO113" s="154"/>
      <c r="AP113" s="154"/>
      <c r="AQ113" s="154"/>
      <c r="AR113" s="193"/>
      <c r="AS113" s="193"/>
      <c r="AT113" s="193"/>
      <c r="AU113" s="194"/>
      <c r="AV113" s="193"/>
      <c r="AW113" s="193"/>
      <c r="AX113" s="193"/>
      <c r="AY113" s="193"/>
      <c r="AZ113" s="193"/>
      <c r="BA113" s="193"/>
      <c r="BB113" s="193"/>
      <c r="BC113" s="193"/>
      <c r="BD113" s="193"/>
      <c r="BE113" s="193"/>
      <c r="BF113" s="193"/>
      <c r="BG113" s="193"/>
      <c r="BH113" s="193"/>
      <c r="BI113" s="193"/>
      <c r="BJ113" s="193"/>
      <c r="BK113" s="193"/>
      <c r="BL113" s="193"/>
      <c r="BM113" s="193"/>
      <c r="BN113" s="193"/>
      <c r="BO113" s="161"/>
      <c r="BP113" s="193"/>
      <c r="BQ113" s="193"/>
      <c r="BR113" s="193"/>
      <c r="BS113" s="154">
        <f t="shared" si="16"/>
        <v>124.96</v>
      </c>
      <c r="BT113" s="156">
        <v>94.18</v>
      </c>
      <c r="BU113" s="156"/>
      <c r="BV113" s="156"/>
      <c r="BW113" s="156"/>
      <c r="BX113" s="156">
        <f t="shared" si="17"/>
        <v>94.18</v>
      </c>
      <c r="BY113" s="156">
        <f t="shared" si="14"/>
        <v>57.02290773021813</v>
      </c>
      <c r="BZ113" s="157"/>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c r="HP113"/>
      <c r="HQ113"/>
      <c r="HR113"/>
      <c r="HS113"/>
      <c r="HT113"/>
      <c r="HU113"/>
      <c r="HV113"/>
      <c r="HW113"/>
      <c r="HX113"/>
      <c r="HY113"/>
      <c r="HZ113"/>
      <c r="IA113"/>
      <c r="IB113"/>
      <c r="IC113"/>
      <c r="ID113"/>
      <c r="IE113"/>
      <c r="IF113"/>
      <c r="IG113"/>
      <c r="IH113"/>
      <c r="II113"/>
      <c r="IJ113"/>
      <c r="IK113"/>
      <c r="IL113"/>
      <c r="IM113"/>
      <c r="IN113"/>
      <c r="IO113"/>
      <c r="IP113"/>
      <c r="IQ113"/>
      <c r="IR113"/>
      <c r="IS113"/>
      <c r="IT113"/>
      <c r="IU113"/>
      <c r="IV113"/>
      <c r="IW113"/>
      <c r="IX113"/>
      <c r="IY113"/>
      <c r="IZ113"/>
      <c r="JA113"/>
      <c r="JB113"/>
      <c r="JC113"/>
      <c r="JD113"/>
      <c r="JE113"/>
      <c r="JF113"/>
      <c r="JG113"/>
      <c r="JH113"/>
      <c r="JI113"/>
      <c r="JJ113"/>
      <c r="JK113"/>
      <c r="JL113"/>
      <c r="JM113"/>
      <c r="JN113"/>
      <c r="JO113"/>
      <c r="JP113"/>
      <c r="JQ113"/>
      <c r="JR113"/>
      <c r="JS113"/>
      <c r="JT113"/>
      <c r="JU113"/>
      <c r="JV113"/>
      <c r="JW113"/>
      <c r="JX113"/>
      <c r="JY113"/>
      <c r="JZ113"/>
      <c r="KA113"/>
      <c r="KB113"/>
      <c r="KC113"/>
      <c r="KD113"/>
      <c r="KE113"/>
      <c r="KF113"/>
      <c r="KG113"/>
      <c r="KH113"/>
      <c r="KI113"/>
      <c r="KJ113"/>
      <c r="KK113"/>
      <c r="KL113"/>
      <c r="KM113"/>
      <c r="KN113"/>
      <c r="KO113"/>
      <c r="KP113"/>
      <c r="KQ113"/>
      <c r="KR113"/>
      <c r="KS113"/>
      <c r="KT113"/>
      <c r="KU113"/>
      <c r="KV113"/>
      <c r="KW113"/>
      <c r="KX113"/>
      <c r="KY113"/>
      <c r="KZ113"/>
      <c r="LA113"/>
      <c r="LB113"/>
      <c r="LC113"/>
      <c r="LD113"/>
      <c r="LE113"/>
      <c r="LF113"/>
      <c r="LG113"/>
      <c r="LH113"/>
      <c r="LI113"/>
      <c r="LJ113"/>
      <c r="LK113"/>
      <c r="LL113"/>
      <c r="LM113"/>
      <c r="LN113"/>
      <c r="LO113"/>
      <c r="LP113"/>
      <c r="LQ113"/>
      <c r="LR113"/>
      <c r="LS113"/>
      <c r="LT113"/>
      <c r="LU113"/>
      <c r="LV113"/>
      <c r="LW113"/>
      <c r="LX113"/>
      <c r="LY113"/>
      <c r="LZ113"/>
      <c r="MA113"/>
      <c r="MB113"/>
      <c r="MC113"/>
      <c r="MD113"/>
      <c r="ME113"/>
      <c r="MF113"/>
      <c r="MG113"/>
      <c r="MH113"/>
      <c r="MI113"/>
      <c r="MJ113"/>
      <c r="MK113"/>
      <c r="ML113"/>
      <c r="MM113"/>
      <c r="MN113"/>
      <c r="MO113"/>
      <c r="MP113"/>
      <c r="MQ113"/>
      <c r="MR113"/>
      <c r="MS113"/>
      <c r="MT113"/>
      <c r="MU113"/>
      <c r="MV113"/>
      <c r="MW113"/>
      <c r="MX113"/>
      <c r="MY113"/>
      <c r="MZ113"/>
      <c r="NA113"/>
      <c r="NB113"/>
      <c r="NC113"/>
      <c r="ND113"/>
      <c r="NE113"/>
      <c r="NF113"/>
      <c r="NG113"/>
      <c r="NH113"/>
      <c r="NI113"/>
      <c r="NJ113"/>
      <c r="NK113"/>
      <c r="NL113"/>
      <c r="NM113"/>
      <c r="NN113"/>
      <c r="NO113"/>
      <c r="NP113"/>
      <c r="NQ113"/>
      <c r="NR113"/>
      <c r="NS113"/>
      <c r="NT113"/>
      <c r="NU113"/>
      <c r="NV113"/>
      <c r="NW113"/>
      <c r="NX113"/>
      <c r="NY113"/>
      <c r="NZ113"/>
      <c r="OA113"/>
      <c r="OB113"/>
      <c r="OC113"/>
      <c r="OD113"/>
      <c r="OE113"/>
      <c r="OF113"/>
      <c r="OG113"/>
      <c r="OH113"/>
      <c r="OI113"/>
      <c r="OJ113"/>
      <c r="OK113"/>
      <c r="OL113"/>
      <c r="OM113"/>
      <c r="ON113"/>
      <c r="OO113"/>
      <c r="OP113"/>
      <c r="OQ113"/>
      <c r="OR113"/>
      <c r="OS113"/>
      <c r="OT113"/>
      <c r="OU113"/>
      <c r="OV113"/>
      <c r="OW113"/>
      <c r="OX113"/>
      <c r="OY113"/>
      <c r="OZ113"/>
      <c r="PA113"/>
      <c r="PB113"/>
      <c r="PC113"/>
      <c r="PD113"/>
      <c r="PE113"/>
      <c r="PF113"/>
      <c r="PG113"/>
      <c r="PH113"/>
      <c r="PI113"/>
      <c r="PJ113"/>
      <c r="PK113"/>
      <c r="PL113"/>
      <c r="PM113"/>
      <c r="PN113"/>
      <c r="PO113"/>
      <c r="PP113"/>
      <c r="PQ113"/>
      <c r="PR113"/>
      <c r="PS113"/>
      <c r="PT113"/>
      <c r="PU113"/>
      <c r="PV113"/>
      <c r="PW113"/>
      <c r="PX113"/>
      <c r="PY113"/>
      <c r="PZ113"/>
      <c r="QA113"/>
      <c r="QB113"/>
      <c r="QC113"/>
      <c r="QD113"/>
      <c r="QE113"/>
      <c r="QF113"/>
      <c r="QG113"/>
      <c r="QH113"/>
      <c r="QI113"/>
      <c r="QJ113"/>
      <c r="QK113"/>
      <c r="QL113"/>
      <c r="QM113"/>
      <c r="QN113"/>
      <c r="QO113"/>
      <c r="QP113"/>
      <c r="QQ113"/>
      <c r="QR113"/>
      <c r="QS113"/>
      <c r="QT113"/>
      <c r="QU113"/>
      <c r="QV113"/>
      <c r="QW113"/>
      <c r="QX113"/>
      <c r="QY113"/>
      <c r="QZ113"/>
      <c r="RA113"/>
      <c r="RB113"/>
      <c r="RC113"/>
      <c r="RD113"/>
      <c r="RE113"/>
      <c r="RF113"/>
      <c r="RG113"/>
      <c r="RH113"/>
      <c r="RI113"/>
      <c r="RJ113"/>
      <c r="RK113"/>
      <c r="RL113"/>
      <c r="RM113"/>
      <c r="RN113"/>
      <c r="RO113"/>
      <c r="RP113"/>
      <c r="RQ113"/>
      <c r="RR113"/>
      <c r="RS113"/>
      <c r="RT113"/>
      <c r="RU113"/>
      <c r="RV113"/>
      <c r="RW113"/>
      <c r="RX113"/>
      <c r="RY113"/>
      <c r="RZ113"/>
      <c r="SA113"/>
      <c r="SB113"/>
      <c r="SC113"/>
      <c r="SD113"/>
      <c r="SE113"/>
      <c r="SF113"/>
      <c r="SG113"/>
      <c r="SH113"/>
      <c r="SI113"/>
      <c r="SJ113"/>
      <c r="SK113"/>
      <c r="SL113"/>
      <c r="SM113"/>
      <c r="SN113"/>
      <c r="SO113"/>
      <c r="SP113"/>
      <c r="SQ113"/>
      <c r="SR113"/>
      <c r="SS113"/>
      <c r="ST113"/>
      <c r="SU113"/>
      <c r="SV113"/>
      <c r="SW113"/>
      <c r="SX113"/>
      <c r="SY113"/>
      <c r="SZ113"/>
      <c r="TA113"/>
      <c r="TB113"/>
      <c r="TC113"/>
      <c r="TD113"/>
      <c r="TE113"/>
      <c r="TF113"/>
      <c r="TG113"/>
      <c r="TH113"/>
      <c r="TI113"/>
      <c r="TJ113"/>
      <c r="TK113"/>
      <c r="TL113"/>
      <c r="TM113"/>
      <c r="TN113"/>
      <c r="TO113"/>
      <c r="TP113"/>
      <c r="TQ113"/>
      <c r="TR113"/>
      <c r="TS113"/>
      <c r="TT113"/>
      <c r="TU113"/>
      <c r="TV113"/>
      <c r="TW113"/>
      <c r="TX113"/>
      <c r="TY113"/>
      <c r="TZ113"/>
      <c r="UA113"/>
      <c r="UB113"/>
      <c r="UC113"/>
      <c r="UD113"/>
      <c r="UE113"/>
      <c r="UF113"/>
      <c r="UG113"/>
      <c r="UH113"/>
      <c r="UI113"/>
      <c r="UJ113"/>
      <c r="UK113"/>
      <c r="UL113"/>
      <c r="UM113"/>
      <c r="UN113"/>
      <c r="UO113"/>
      <c r="UP113"/>
      <c r="UQ113"/>
      <c r="UR113"/>
      <c r="US113"/>
      <c r="UT113"/>
      <c r="UU113"/>
      <c r="UV113"/>
      <c r="UW113"/>
      <c r="UX113"/>
      <c r="UY113"/>
      <c r="UZ113"/>
      <c r="VA113"/>
      <c r="VB113"/>
      <c r="VC113"/>
      <c r="VD113"/>
      <c r="VE113"/>
      <c r="VF113"/>
      <c r="VG113"/>
      <c r="VH113"/>
      <c r="VI113"/>
      <c r="VJ113"/>
      <c r="VK113"/>
      <c r="VL113"/>
      <c r="VM113"/>
      <c r="VN113"/>
      <c r="VO113"/>
      <c r="VP113"/>
      <c r="VQ113"/>
      <c r="VR113"/>
      <c r="VS113"/>
      <c r="VT113"/>
      <c r="VU113"/>
      <c r="VV113"/>
      <c r="VW113"/>
      <c r="VX113"/>
      <c r="VY113"/>
      <c r="VZ113"/>
      <c r="WA113"/>
      <c r="WB113"/>
      <c r="WC113"/>
      <c r="WD113"/>
      <c r="WE113"/>
      <c r="WF113"/>
      <c r="WG113"/>
      <c r="WH113"/>
      <c r="WI113"/>
      <c r="WJ113"/>
      <c r="WK113"/>
      <c r="WL113"/>
      <c r="WM113"/>
      <c r="WN113"/>
      <c r="WO113"/>
      <c r="WP113"/>
      <c r="WQ113"/>
      <c r="WR113"/>
      <c r="WS113"/>
      <c r="WT113"/>
      <c r="WU113"/>
      <c r="WV113"/>
      <c r="WW113"/>
      <c r="WX113"/>
      <c r="WY113"/>
      <c r="WZ113"/>
      <c r="XA113"/>
      <c r="XB113"/>
      <c r="XC113"/>
      <c r="XD113"/>
      <c r="XE113"/>
      <c r="XF113"/>
      <c r="XG113"/>
      <c r="XH113"/>
      <c r="XI113"/>
      <c r="XJ113"/>
      <c r="XK113"/>
      <c r="XL113"/>
      <c r="XM113"/>
      <c r="XN113"/>
      <c r="XO113"/>
      <c r="XP113"/>
      <c r="XQ113"/>
      <c r="XR113"/>
      <c r="XS113"/>
      <c r="XT113"/>
      <c r="XU113"/>
      <c r="XV113"/>
      <c r="XW113"/>
      <c r="XX113"/>
      <c r="XY113"/>
      <c r="XZ113"/>
      <c r="YA113"/>
      <c r="YB113"/>
      <c r="YC113"/>
      <c r="YD113"/>
      <c r="YE113"/>
      <c r="YF113"/>
      <c r="YG113"/>
      <c r="YH113"/>
      <c r="YI113"/>
      <c r="YJ113"/>
      <c r="YK113"/>
      <c r="YL113"/>
      <c r="YM113"/>
      <c r="YN113"/>
      <c r="YO113"/>
      <c r="YP113"/>
      <c r="YQ113"/>
      <c r="YR113"/>
      <c r="YS113"/>
      <c r="YT113"/>
      <c r="YU113"/>
      <c r="YV113"/>
      <c r="YW113"/>
      <c r="YX113"/>
      <c r="YY113"/>
      <c r="YZ113"/>
      <c r="ZA113"/>
      <c r="ZB113"/>
      <c r="ZC113"/>
      <c r="ZD113"/>
      <c r="ZE113"/>
      <c r="ZF113"/>
      <c r="ZG113"/>
      <c r="ZH113"/>
      <c r="ZI113"/>
      <c r="ZJ113"/>
      <c r="ZK113"/>
      <c r="ZL113"/>
      <c r="ZM113"/>
      <c r="ZN113"/>
      <c r="ZO113"/>
      <c r="ZP113"/>
      <c r="ZQ113"/>
      <c r="ZR113"/>
      <c r="ZS113"/>
      <c r="ZT113"/>
      <c r="ZU113"/>
      <c r="ZV113"/>
      <c r="ZW113"/>
      <c r="ZX113"/>
      <c r="ZY113"/>
      <c r="ZZ113"/>
      <c r="AAA113"/>
      <c r="AAB113"/>
      <c r="AAC113"/>
      <c r="AAD113"/>
      <c r="AAE113"/>
      <c r="AAF113"/>
      <c r="AAG113"/>
      <c r="AAH113"/>
      <c r="AAI113"/>
      <c r="AAJ113"/>
      <c r="AAK113"/>
      <c r="AAL113"/>
      <c r="AAM113"/>
      <c r="AAN113"/>
      <c r="AAO113"/>
      <c r="AAP113"/>
      <c r="AAQ113"/>
      <c r="AAR113"/>
      <c r="AAS113"/>
      <c r="AAT113"/>
      <c r="AAU113"/>
      <c r="AAV113"/>
      <c r="AAW113"/>
      <c r="AAX113"/>
      <c r="AAY113"/>
      <c r="AAZ113"/>
      <c r="ABA113"/>
      <c r="ABB113"/>
      <c r="ABC113"/>
      <c r="ABD113"/>
      <c r="ABE113"/>
      <c r="ABF113"/>
      <c r="ABG113"/>
      <c r="ABH113"/>
      <c r="ABI113"/>
      <c r="ABJ113"/>
      <c r="ABK113"/>
      <c r="ABL113"/>
      <c r="ABM113"/>
      <c r="ABN113"/>
      <c r="ABO113"/>
      <c r="ABP113"/>
      <c r="ABQ113"/>
      <c r="ABR113"/>
      <c r="ABS113"/>
      <c r="ABT113"/>
      <c r="ABU113"/>
      <c r="ABV113"/>
      <c r="ABW113"/>
      <c r="ABX113"/>
      <c r="ABY113"/>
      <c r="ABZ113"/>
      <c r="ACA113"/>
      <c r="ACB113"/>
      <c r="ACC113"/>
      <c r="ACD113"/>
      <c r="ACE113"/>
      <c r="ACF113"/>
      <c r="ACG113"/>
      <c r="ACH113"/>
      <c r="ACI113"/>
      <c r="ACJ113"/>
      <c r="ACK113"/>
      <c r="ACL113"/>
      <c r="ACM113"/>
      <c r="ACN113"/>
      <c r="ACO113"/>
      <c r="ACP113"/>
      <c r="ACQ113"/>
      <c r="ACR113"/>
      <c r="ACS113"/>
      <c r="ACT113"/>
      <c r="ACU113"/>
      <c r="ACV113"/>
      <c r="ACW113"/>
      <c r="ACX113"/>
      <c r="ACY113"/>
      <c r="ACZ113"/>
      <c r="ADA113"/>
      <c r="ADB113"/>
      <c r="ADC113"/>
      <c r="ADD113"/>
      <c r="ADE113"/>
      <c r="ADF113"/>
      <c r="ADG113"/>
      <c r="ADH113"/>
      <c r="ADI113"/>
      <c r="ADJ113"/>
      <c r="ADK113"/>
      <c r="ADL113"/>
      <c r="ADM113"/>
      <c r="ADN113"/>
      <c r="ADO113"/>
      <c r="ADP113"/>
      <c r="ADQ113"/>
      <c r="ADR113"/>
      <c r="ADS113"/>
      <c r="ADT113"/>
      <c r="ADU113"/>
      <c r="ADV113"/>
      <c r="ADW113"/>
      <c r="ADX113"/>
      <c r="ADY113"/>
      <c r="ADZ113"/>
      <c r="AEA113"/>
      <c r="AEB113"/>
      <c r="AEC113"/>
      <c r="AED113"/>
      <c r="AEE113"/>
      <c r="AEF113"/>
      <c r="AEG113"/>
      <c r="AEH113"/>
      <c r="AEI113"/>
      <c r="AEJ113"/>
      <c r="AEK113"/>
      <c r="AEL113"/>
      <c r="AEM113"/>
      <c r="AEN113"/>
      <c r="AEO113"/>
      <c r="AEP113"/>
      <c r="AEQ113"/>
      <c r="AER113"/>
      <c r="AES113"/>
      <c r="AET113"/>
      <c r="AEU113"/>
      <c r="AEV113"/>
      <c r="AEW113"/>
      <c r="AEX113"/>
      <c r="AEY113"/>
      <c r="AEZ113"/>
      <c r="AFA113"/>
      <c r="AFB113"/>
      <c r="AFC113"/>
      <c r="AFD113"/>
      <c r="AFE113"/>
      <c r="AFF113"/>
      <c r="AFG113"/>
      <c r="AFH113"/>
      <c r="AFI113"/>
      <c r="AFJ113"/>
      <c r="AFK113"/>
      <c r="AFL113"/>
      <c r="AFM113"/>
      <c r="AFN113"/>
      <c r="AFO113"/>
      <c r="AFP113"/>
      <c r="AFQ113"/>
      <c r="AFR113"/>
      <c r="AFS113"/>
      <c r="AFT113"/>
      <c r="AFU113"/>
      <c r="AFV113"/>
      <c r="AFW113"/>
      <c r="AFX113"/>
      <c r="AFY113"/>
      <c r="AFZ113"/>
      <c r="AGA113"/>
      <c r="AGB113"/>
      <c r="AGC113"/>
      <c r="AGD113"/>
      <c r="AGE113"/>
      <c r="AGF113"/>
      <c r="AGG113"/>
      <c r="AGH113"/>
      <c r="AGI113"/>
      <c r="AGJ113"/>
      <c r="AGK113"/>
      <c r="AGL113"/>
      <c r="AGM113"/>
      <c r="AGN113"/>
      <c r="AGO113"/>
      <c r="AGP113"/>
      <c r="AGQ113"/>
      <c r="AGR113"/>
      <c r="AGS113"/>
      <c r="AGT113"/>
      <c r="AGU113"/>
      <c r="AGV113"/>
      <c r="AGW113"/>
      <c r="AGX113"/>
      <c r="AGY113"/>
      <c r="AGZ113"/>
      <c r="AHA113"/>
      <c r="AHB113"/>
      <c r="AHC113"/>
      <c r="AHD113"/>
      <c r="AHE113"/>
      <c r="AHF113"/>
      <c r="AHG113"/>
      <c r="AHH113"/>
      <c r="AHI113"/>
      <c r="AHJ113"/>
      <c r="AHK113"/>
      <c r="AHL113"/>
      <c r="AHM113"/>
      <c r="AHN113"/>
      <c r="AHO113"/>
      <c r="AHP113"/>
      <c r="AHQ113"/>
      <c r="AHR113"/>
      <c r="AHS113"/>
      <c r="AHT113"/>
      <c r="AHU113"/>
      <c r="AHV113"/>
      <c r="AHW113"/>
      <c r="AHX113"/>
      <c r="AHY113"/>
      <c r="AHZ113"/>
      <c r="AIA113"/>
      <c r="AIB113"/>
      <c r="AIC113"/>
      <c r="AID113"/>
      <c r="AIE113"/>
      <c r="AIF113"/>
      <c r="AIG113"/>
      <c r="AIH113"/>
      <c r="AII113"/>
      <c r="AIJ113"/>
      <c r="AIK113"/>
      <c r="AIL113"/>
      <c r="AIM113"/>
      <c r="AIN113"/>
      <c r="AIO113"/>
      <c r="AIP113"/>
      <c r="AIQ113"/>
      <c r="AIR113"/>
      <c r="AIS113"/>
      <c r="AIT113"/>
      <c r="AIU113"/>
      <c r="AIV113"/>
      <c r="AIW113"/>
      <c r="AIX113"/>
      <c r="AIY113"/>
      <c r="AIZ113"/>
      <c r="AJA113"/>
      <c r="AJB113"/>
      <c r="AJC113"/>
      <c r="AJD113"/>
      <c r="AJE113"/>
      <c r="AJF113"/>
      <c r="AJG113"/>
      <c r="AJH113"/>
      <c r="AJI113"/>
      <c r="AJJ113"/>
      <c r="AJK113"/>
      <c r="AJL113"/>
      <c r="AJM113"/>
      <c r="AJN113"/>
      <c r="AJO113"/>
      <c r="AJP113"/>
      <c r="AJQ113"/>
      <c r="AJR113"/>
      <c r="AJS113"/>
      <c r="AJT113"/>
      <c r="AJU113"/>
      <c r="AJV113"/>
      <c r="AJW113"/>
      <c r="AJX113"/>
      <c r="AJY113"/>
      <c r="AJZ113"/>
      <c r="AKA113"/>
      <c r="AKB113"/>
      <c r="AKC113"/>
      <c r="AKD113"/>
      <c r="AKE113"/>
      <c r="AKF113"/>
      <c r="AKG113"/>
      <c r="AKH113"/>
      <c r="AKI113"/>
      <c r="AKJ113"/>
      <c r="AKK113"/>
      <c r="AKL113"/>
      <c r="AKM113"/>
      <c r="AKN113"/>
      <c r="AKO113"/>
      <c r="AKP113"/>
      <c r="AKQ113"/>
      <c r="AKR113"/>
      <c r="AKS113"/>
      <c r="AKT113"/>
      <c r="AKU113"/>
      <c r="AKV113"/>
      <c r="AKW113"/>
      <c r="AKX113"/>
      <c r="AKY113"/>
      <c r="AKZ113"/>
      <c r="ALA113"/>
      <c r="ALB113"/>
      <c r="ALC113"/>
      <c r="ALD113"/>
      <c r="ALE113"/>
      <c r="ALF113"/>
      <c r="ALG113"/>
      <c r="ALH113"/>
      <c r="ALI113"/>
      <c r="ALJ113"/>
      <c r="ALK113"/>
      <c r="ALL113"/>
      <c r="ALM113"/>
      <c r="ALN113"/>
      <c r="ALO113"/>
      <c r="ALP113"/>
      <c r="ALQ113"/>
      <c r="ALR113"/>
      <c r="ALS113"/>
      <c r="ALT113"/>
      <c r="ALU113"/>
      <c r="ALV113"/>
      <c r="ALW113"/>
      <c r="ALX113"/>
      <c r="ALY113"/>
      <c r="ALZ113"/>
      <c r="AMA113"/>
      <c r="AMB113"/>
      <c r="AMC113"/>
      <c r="AMD113"/>
      <c r="AME113"/>
      <c r="AMF113"/>
    </row>
    <row r="114" spans="1:1020" ht="67.7" customHeight="1" x14ac:dyDescent="0.25">
      <c r="A114" s="33" t="s">
        <v>53</v>
      </c>
      <c r="B114" s="26" t="s">
        <v>213</v>
      </c>
      <c r="C114" s="83" t="s">
        <v>214</v>
      </c>
      <c r="D114" s="34">
        <v>78002</v>
      </c>
      <c r="E114" s="51">
        <v>1876</v>
      </c>
      <c r="F114" s="235" t="s">
        <v>536</v>
      </c>
      <c r="G114" s="235"/>
      <c r="H114" s="235"/>
      <c r="I114" s="235"/>
      <c r="J114" s="235"/>
      <c r="K114" s="235"/>
      <c r="L114" s="235"/>
      <c r="M114" s="235"/>
      <c r="N114" s="235"/>
      <c r="O114" s="235"/>
      <c r="P114" s="235"/>
      <c r="Q114" s="235"/>
      <c r="R114" s="235"/>
      <c r="S114" s="235"/>
      <c r="T114" s="235"/>
      <c r="U114" s="235"/>
      <c r="V114" s="235"/>
      <c r="W114" s="235"/>
      <c r="X114" s="235"/>
      <c r="Y114" s="235"/>
      <c r="Z114" s="235"/>
      <c r="AA114" s="235"/>
      <c r="AB114" s="235"/>
      <c r="AC114" s="235"/>
      <c r="AD114" s="235"/>
      <c r="AE114" s="235"/>
      <c r="AF114" s="235"/>
      <c r="AG114" s="235"/>
      <c r="AH114" s="235"/>
      <c r="AI114" s="235"/>
      <c r="AJ114" s="235"/>
      <c r="AK114" s="235"/>
      <c r="AL114" s="235"/>
      <c r="AM114" s="235"/>
      <c r="AN114" s="235"/>
      <c r="AO114" s="235"/>
      <c r="AP114" s="235"/>
      <c r="AQ114" s="235"/>
      <c r="AR114" s="235"/>
      <c r="AS114" s="235"/>
      <c r="AT114" s="235"/>
      <c r="AU114" s="235"/>
      <c r="AV114" s="235"/>
      <c r="AW114" s="235"/>
      <c r="AX114" s="235"/>
      <c r="AY114" s="235"/>
      <c r="AZ114" s="235"/>
      <c r="BA114" s="235"/>
      <c r="BB114" s="235"/>
      <c r="BC114" s="235"/>
      <c r="BD114" s="235"/>
      <c r="BE114" s="235"/>
      <c r="BF114" s="235"/>
      <c r="BG114" s="235"/>
      <c r="BH114" s="235"/>
      <c r="BI114" s="235"/>
      <c r="BJ114" s="235"/>
      <c r="BK114" s="235"/>
      <c r="BL114" s="235"/>
      <c r="BM114" s="235"/>
      <c r="BN114" s="235"/>
      <c r="BO114" s="235"/>
      <c r="BP114" s="235"/>
      <c r="BQ114" s="235"/>
      <c r="BR114" s="235"/>
      <c r="BS114" s="70">
        <f t="shared" si="16"/>
        <v>0</v>
      </c>
      <c r="BT114" s="23">
        <v>508.94</v>
      </c>
      <c r="BU114" s="23"/>
      <c r="BV114" s="23"/>
      <c r="BW114" s="23"/>
      <c r="BX114" s="23">
        <f t="shared" si="17"/>
        <v>508.94</v>
      </c>
      <c r="BY114" s="71">
        <f t="shared" si="14"/>
        <v>0</v>
      </c>
      <c r="BZ114" s="89"/>
      <c r="CA114" s="45"/>
    </row>
    <row r="115" spans="1:1020" ht="59.25" customHeight="1" x14ac:dyDescent="0.25">
      <c r="A115" s="33" t="s">
        <v>53</v>
      </c>
      <c r="B115" s="26" t="s">
        <v>213</v>
      </c>
      <c r="C115" s="84" t="s">
        <v>215</v>
      </c>
      <c r="D115" s="25">
        <v>78003</v>
      </c>
      <c r="E115" s="51">
        <v>20623</v>
      </c>
      <c r="F115" s="51"/>
      <c r="G115" s="74"/>
      <c r="H115" s="74"/>
      <c r="I115" s="21">
        <v>1980.64</v>
      </c>
      <c r="J115" s="21"/>
      <c r="K115" s="21"/>
      <c r="L115" s="21">
        <v>424.3</v>
      </c>
      <c r="M115" s="21">
        <v>167.86</v>
      </c>
      <c r="N115" s="49">
        <v>570.76</v>
      </c>
      <c r="O115" s="76">
        <v>3.66</v>
      </c>
      <c r="P115" s="21">
        <v>4.12</v>
      </c>
      <c r="Q115" s="21"/>
      <c r="R115" s="77">
        <v>79.86</v>
      </c>
      <c r="S115" s="21"/>
      <c r="T115" s="21">
        <v>5.46</v>
      </c>
      <c r="U115" s="21">
        <v>24.02</v>
      </c>
      <c r="V115" s="21">
        <v>28.14</v>
      </c>
      <c r="W115" s="21"/>
      <c r="X115" s="49"/>
      <c r="Y115" s="49"/>
      <c r="Z115" s="49"/>
      <c r="AA115" s="104"/>
      <c r="AB115" s="49">
        <v>9</v>
      </c>
      <c r="AC115" s="20">
        <v>30.84</v>
      </c>
      <c r="AD115" s="21"/>
      <c r="AE115" s="21"/>
      <c r="AF115" s="21"/>
      <c r="AG115" s="21">
        <v>392.34</v>
      </c>
      <c r="AH115" s="49"/>
      <c r="AI115" s="21"/>
      <c r="AJ115" s="21"/>
      <c r="AK115" s="21"/>
      <c r="AL115" s="21"/>
      <c r="AM115" s="21"/>
      <c r="AN115" s="21"/>
      <c r="AO115" s="21"/>
      <c r="AP115" s="21"/>
      <c r="AQ115" s="21"/>
      <c r="AR115" s="80"/>
      <c r="AS115" s="80"/>
      <c r="AT115" s="80"/>
      <c r="AU115" s="20"/>
      <c r="AV115" s="80"/>
      <c r="AW115" s="80"/>
      <c r="AX115" s="80"/>
      <c r="AY115" s="80"/>
      <c r="AZ115" s="80"/>
      <c r="BA115" s="80"/>
      <c r="BB115" s="80"/>
      <c r="BC115" s="80"/>
      <c r="BD115" s="80"/>
      <c r="BE115" s="80"/>
      <c r="BF115" s="80"/>
      <c r="BG115" s="80"/>
      <c r="BH115" s="80"/>
      <c r="BI115" s="80"/>
      <c r="BJ115" s="80"/>
      <c r="BK115" s="80"/>
      <c r="BL115" s="80"/>
      <c r="BM115" s="80"/>
      <c r="BN115" s="80"/>
      <c r="BO115" s="20"/>
      <c r="BP115" s="80"/>
      <c r="BQ115" s="80"/>
      <c r="BR115" s="80"/>
      <c r="BS115" s="70">
        <f t="shared" si="16"/>
        <v>3721.0000000000005</v>
      </c>
      <c r="BT115" s="23">
        <v>2259.6799999999998</v>
      </c>
      <c r="BU115" s="23"/>
      <c r="BV115" s="23"/>
      <c r="BW115" s="23"/>
      <c r="BX115" s="23">
        <f t="shared" si="17"/>
        <v>2259.6799999999998</v>
      </c>
      <c r="BY115" s="71">
        <f t="shared" si="14"/>
        <v>62.217005424132374</v>
      </c>
      <c r="BZ115" s="41"/>
    </row>
    <row r="116" spans="1:1020" ht="52.5" customHeight="1" x14ac:dyDescent="0.25">
      <c r="A116" s="33" t="s">
        <v>53</v>
      </c>
      <c r="B116" s="26" t="s">
        <v>213</v>
      </c>
      <c r="C116" s="84" t="s">
        <v>216</v>
      </c>
      <c r="D116" s="34">
        <v>78004</v>
      </c>
      <c r="E116" s="51">
        <v>1691</v>
      </c>
      <c r="F116" s="51"/>
      <c r="G116" s="74"/>
      <c r="H116" s="74"/>
      <c r="I116" s="21">
        <v>41.72</v>
      </c>
      <c r="J116" s="21"/>
      <c r="K116" s="21"/>
      <c r="L116" s="21">
        <v>9.84</v>
      </c>
      <c r="M116" s="21"/>
      <c r="N116" s="49"/>
      <c r="O116" s="77"/>
      <c r="P116" s="21"/>
      <c r="Q116" s="21"/>
      <c r="R116" s="77"/>
      <c r="S116" s="21"/>
      <c r="T116" s="21"/>
      <c r="U116" s="21"/>
      <c r="V116" s="21"/>
      <c r="W116" s="21"/>
      <c r="X116" s="49"/>
      <c r="Y116" s="49"/>
      <c r="Z116" s="86"/>
      <c r="AA116" s="49"/>
      <c r="AB116" s="49"/>
      <c r="AC116" s="20">
        <v>24.5</v>
      </c>
      <c r="AD116" s="21"/>
      <c r="AE116" s="21"/>
      <c r="AF116" s="21"/>
      <c r="AG116" s="21">
        <v>22.18</v>
      </c>
      <c r="AH116" s="49"/>
      <c r="AI116" s="21"/>
      <c r="AJ116" s="21"/>
      <c r="AK116" s="21"/>
      <c r="AL116" s="21"/>
      <c r="AM116" s="21"/>
      <c r="AN116" s="21"/>
      <c r="AO116" s="21"/>
      <c r="AP116" s="21"/>
      <c r="AQ116" s="21"/>
      <c r="AR116" s="80"/>
      <c r="AS116" s="80"/>
      <c r="AT116" s="80"/>
      <c r="AU116" s="81"/>
      <c r="AV116" s="80"/>
      <c r="AW116" s="80"/>
      <c r="AX116" s="80"/>
      <c r="AY116" s="80"/>
      <c r="AZ116" s="80"/>
      <c r="BA116" s="80"/>
      <c r="BB116" s="80"/>
      <c r="BC116" s="80"/>
      <c r="BD116" s="80"/>
      <c r="BE116" s="80"/>
      <c r="BF116" s="80"/>
      <c r="BG116" s="80"/>
      <c r="BH116" s="80"/>
      <c r="BI116" s="80"/>
      <c r="BJ116" s="80"/>
      <c r="BK116" s="80"/>
      <c r="BL116" s="80"/>
      <c r="BM116" s="80"/>
      <c r="BN116" s="80"/>
      <c r="BO116" s="20"/>
      <c r="BP116" s="80"/>
      <c r="BQ116" s="80"/>
      <c r="BR116" s="80"/>
      <c r="BS116" s="70">
        <f t="shared" si="16"/>
        <v>98.240000000000009</v>
      </c>
      <c r="BT116" s="23">
        <v>377.32</v>
      </c>
      <c r="BU116" s="23"/>
      <c r="BV116" s="23"/>
      <c r="BW116" s="23"/>
      <c r="BX116" s="23">
        <f t="shared" si="17"/>
        <v>377.32</v>
      </c>
      <c r="BY116" s="71">
        <f t="shared" si="14"/>
        <v>20.657750862141476</v>
      </c>
      <c r="BZ116" s="41"/>
    </row>
    <row r="117" spans="1:1020" ht="55.5" customHeight="1" x14ac:dyDescent="0.25">
      <c r="A117" s="33" t="s">
        <v>53</v>
      </c>
      <c r="B117" s="26" t="s">
        <v>213</v>
      </c>
      <c r="C117" s="83" t="s">
        <v>217</v>
      </c>
      <c r="D117" s="25">
        <v>78005</v>
      </c>
      <c r="E117" s="51">
        <v>823</v>
      </c>
      <c r="F117" s="235" t="s">
        <v>536</v>
      </c>
      <c r="G117" s="235"/>
      <c r="H117" s="235"/>
      <c r="I117" s="235"/>
      <c r="J117" s="235"/>
      <c r="K117" s="235"/>
      <c r="L117" s="235"/>
      <c r="M117" s="235"/>
      <c r="N117" s="235"/>
      <c r="O117" s="235"/>
      <c r="P117" s="235"/>
      <c r="Q117" s="235"/>
      <c r="R117" s="235"/>
      <c r="S117" s="235"/>
      <c r="T117" s="235"/>
      <c r="U117" s="235"/>
      <c r="V117" s="235"/>
      <c r="W117" s="235"/>
      <c r="X117" s="235"/>
      <c r="Y117" s="235"/>
      <c r="Z117" s="235"/>
      <c r="AA117" s="235"/>
      <c r="AB117" s="235"/>
      <c r="AC117" s="235"/>
      <c r="AD117" s="235"/>
      <c r="AE117" s="235"/>
      <c r="AF117" s="235"/>
      <c r="AG117" s="235"/>
      <c r="AH117" s="235"/>
      <c r="AI117" s="235"/>
      <c r="AJ117" s="235"/>
      <c r="AK117" s="235"/>
      <c r="AL117" s="235"/>
      <c r="AM117" s="235"/>
      <c r="AN117" s="235"/>
      <c r="AO117" s="235"/>
      <c r="AP117" s="235"/>
      <c r="AQ117" s="235"/>
      <c r="AR117" s="235"/>
      <c r="AS117" s="235"/>
      <c r="AT117" s="235"/>
      <c r="AU117" s="235"/>
      <c r="AV117" s="235"/>
      <c r="AW117" s="235"/>
      <c r="AX117" s="235"/>
      <c r="AY117" s="235"/>
      <c r="AZ117" s="235"/>
      <c r="BA117" s="235"/>
      <c r="BB117" s="235"/>
      <c r="BC117" s="235"/>
      <c r="BD117" s="235"/>
      <c r="BE117" s="235"/>
      <c r="BF117" s="235"/>
      <c r="BG117" s="235"/>
      <c r="BH117" s="235"/>
      <c r="BI117" s="235"/>
      <c r="BJ117" s="235"/>
      <c r="BK117" s="235"/>
      <c r="BL117" s="235"/>
      <c r="BM117" s="235"/>
      <c r="BN117" s="235"/>
      <c r="BO117" s="235"/>
      <c r="BP117" s="235"/>
      <c r="BQ117" s="235"/>
      <c r="BR117" s="235"/>
      <c r="BS117" s="70">
        <f t="shared" si="16"/>
        <v>0</v>
      </c>
      <c r="BT117" s="23">
        <v>119.16</v>
      </c>
      <c r="BU117" s="23"/>
      <c r="BV117" s="23"/>
      <c r="BW117" s="23"/>
      <c r="BX117" s="23">
        <f t="shared" si="17"/>
        <v>119.16</v>
      </c>
      <c r="BY117" s="71">
        <f t="shared" si="14"/>
        <v>0</v>
      </c>
      <c r="BZ117" s="105"/>
      <c r="CA117" s="24"/>
    </row>
    <row r="118" spans="1:1020" ht="54.75" customHeight="1" x14ac:dyDescent="0.25">
      <c r="A118" s="33" t="s">
        <v>53</v>
      </c>
      <c r="B118" s="26" t="s">
        <v>213</v>
      </c>
      <c r="C118" s="83" t="s">
        <v>218</v>
      </c>
      <c r="D118" s="25">
        <v>78006</v>
      </c>
      <c r="E118" s="51">
        <v>1320</v>
      </c>
      <c r="F118" s="235" t="s">
        <v>536</v>
      </c>
      <c r="G118" s="235"/>
      <c r="H118" s="235"/>
      <c r="I118" s="235"/>
      <c r="J118" s="235"/>
      <c r="K118" s="235"/>
      <c r="L118" s="235"/>
      <c r="M118" s="235"/>
      <c r="N118" s="235"/>
      <c r="O118" s="235"/>
      <c r="P118" s="235"/>
      <c r="Q118" s="235"/>
      <c r="R118" s="235"/>
      <c r="S118" s="235"/>
      <c r="T118" s="235"/>
      <c r="U118" s="235"/>
      <c r="V118" s="235"/>
      <c r="W118" s="235"/>
      <c r="X118" s="235"/>
      <c r="Y118" s="235"/>
      <c r="Z118" s="235"/>
      <c r="AA118" s="235"/>
      <c r="AB118" s="235"/>
      <c r="AC118" s="235"/>
      <c r="AD118" s="235"/>
      <c r="AE118" s="235"/>
      <c r="AF118" s="235"/>
      <c r="AG118" s="235"/>
      <c r="AH118" s="235"/>
      <c r="AI118" s="235"/>
      <c r="AJ118" s="235"/>
      <c r="AK118" s="235"/>
      <c r="AL118" s="235"/>
      <c r="AM118" s="235"/>
      <c r="AN118" s="235"/>
      <c r="AO118" s="235"/>
      <c r="AP118" s="235"/>
      <c r="AQ118" s="235"/>
      <c r="AR118" s="235"/>
      <c r="AS118" s="235"/>
      <c r="AT118" s="235"/>
      <c r="AU118" s="235"/>
      <c r="AV118" s="235"/>
      <c r="AW118" s="235"/>
      <c r="AX118" s="235"/>
      <c r="AY118" s="235"/>
      <c r="AZ118" s="235"/>
      <c r="BA118" s="235"/>
      <c r="BB118" s="235"/>
      <c r="BC118" s="235"/>
      <c r="BD118" s="235"/>
      <c r="BE118" s="235"/>
      <c r="BF118" s="235"/>
      <c r="BG118" s="235"/>
      <c r="BH118" s="235"/>
      <c r="BI118" s="235"/>
      <c r="BJ118" s="235"/>
      <c r="BK118" s="235"/>
      <c r="BL118" s="235"/>
      <c r="BM118" s="235"/>
      <c r="BN118" s="235"/>
      <c r="BO118" s="235"/>
      <c r="BP118" s="235"/>
      <c r="BQ118" s="235"/>
      <c r="BR118" s="235"/>
      <c r="BS118" s="70">
        <f t="shared" si="16"/>
        <v>0</v>
      </c>
      <c r="BT118" s="23">
        <v>292.66000000000003</v>
      </c>
      <c r="BU118" s="23"/>
      <c r="BV118" s="23"/>
      <c r="BW118" s="23"/>
      <c r="BX118" s="23">
        <f t="shared" si="17"/>
        <v>292.66000000000003</v>
      </c>
      <c r="BY118" s="71">
        <f t="shared" si="14"/>
        <v>0</v>
      </c>
      <c r="BZ118" s="41"/>
    </row>
    <row r="119" spans="1:1020" ht="75.2" customHeight="1" x14ac:dyDescent="0.25">
      <c r="A119" s="33" t="s">
        <v>53</v>
      </c>
      <c r="B119" s="26" t="s">
        <v>213</v>
      </c>
      <c r="C119" s="83" t="s">
        <v>219</v>
      </c>
      <c r="D119" s="25">
        <v>78007</v>
      </c>
      <c r="E119" s="51">
        <v>442</v>
      </c>
      <c r="F119" s="235" t="s">
        <v>536</v>
      </c>
      <c r="G119" s="235"/>
      <c r="H119" s="235"/>
      <c r="I119" s="235"/>
      <c r="J119" s="235"/>
      <c r="K119" s="235"/>
      <c r="L119" s="235"/>
      <c r="M119" s="235"/>
      <c r="N119" s="235"/>
      <c r="O119" s="235"/>
      <c r="P119" s="235"/>
      <c r="Q119" s="235"/>
      <c r="R119" s="235"/>
      <c r="S119" s="235"/>
      <c r="T119" s="235"/>
      <c r="U119" s="235"/>
      <c r="V119" s="235"/>
      <c r="W119" s="235"/>
      <c r="X119" s="235"/>
      <c r="Y119" s="235"/>
      <c r="Z119" s="235"/>
      <c r="AA119" s="235"/>
      <c r="AB119" s="235"/>
      <c r="AC119" s="235"/>
      <c r="AD119" s="235"/>
      <c r="AE119" s="235"/>
      <c r="AF119" s="235"/>
      <c r="AG119" s="235"/>
      <c r="AH119" s="235"/>
      <c r="AI119" s="235"/>
      <c r="AJ119" s="235"/>
      <c r="AK119" s="235"/>
      <c r="AL119" s="235"/>
      <c r="AM119" s="235"/>
      <c r="AN119" s="235"/>
      <c r="AO119" s="235"/>
      <c r="AP119" s="235"/>
      <c r="AQ119" s="235"/>
      <c r="AR119" s="235"/>
      <c r="AS119" s="235"/>
      <c r="AT119" s="235"/>
      <c r="AU119" s="235"/>
      <c r="AV119" s="235"/>
      <c r="AW119" s="235"/>
      <c r="AX119" s="235"/>
      <c r="AY119" s="235"/>
      <c r="AZ119" s="235"/>
      <c r="BA119" s="235"/>
      <c r="BB119" s="235"/>
      <c r="BC119" s="235"/>
      <c r="BD119" s="235"/>
      <c r="BE119" s="235"/>
      <c r="BF119" s="235"/>
      <c r="BG119" s="235"/>
      <c r="BH119" s="235"/>
      <c r="BI119" s="235"/>
      <c r="BJ119" s="235"/>
      <c r="BK119" s="235"/>
      <c r="BL119" s="235"/>
      <c r="BM119" s="235"/>
      <c r="BN119" s="235"/>
      <c r="BO119" s="235"/>
      <c r="BP119" s="235"/>
      <c r="BQ119" s="235"/>
      <c r="BR119" s="235"/>
      <c r="BS119" s="70">
        <f t="shared" si="16"/>
        <v>0</v>
      </c>
      <c r="BT119" s="23">
        <v>88.51</v>
      </c>
      <c r="BU119" s="23"/>
      <c r="BV119" s="23"/>
      <c r="BW119" s="23"/>
      <c r="BX119" s="23">
        <f t="shared" si="17"/>
        <v>88.51</v>
      </c>
      <c r="BY119" s="71">
        <f t="shared" si="14"/>
        <v>0</v>
      </c>
      <c r="BZ119" s="41"/>
      <c r="CA119" s="45"/>
    </row>
    <row r="120" spans="1:1020" ht="58.7" customHeight="1" x14ac:dyDescent="0.25">
      <c r="A120" s="33" t="s">
        <v>53</v>
      </c>
      <c r="B120" s="26" t="s">
        <v>213</v>
      </c>
      <c r="C120" s="84" t="s">
        <v>220</v>
      </c>
      <c r="D120" s="34">
        <v>78008</v>
      </c>
      <c r="E120" s="51">
        <v>707</v>
      </c>
      <c r="F120" s="51"/>
      <c r="G120" s="74"/>
      <c r="H120" s="74"/>
      <c r="I120" s="21">
        <v>39.76</v>
      </c>
      <c r="J120" s="21"/>
      <c r="K120" s="21"/>
      <c r="L120" s="21">
        <v>11.22</v>
      </c>
      <c r="M120" s="21">
        <v>60</v>
      </c>
      <c r="N120" s="49">
        <v>12.56</v>
      </c>
      <c r="O120" s="77"/>
      <c r="P120" s="21"/>
      <c r="Q120" s="21"/>
      <c r="R120" s="77"/>
      <c r="S120" s="21"/>
      <c r="T120" s="21"/>
      <c r="U120" s="21"/>
      <c r="V120" s="21"/>
      <c r="W120" s="78"/>
      <c r="X120" s="49"/>
      <c r="Y120" s="49"/>
      <c r="Z120" s="49"/>
      <c r="AA120" s="49"/>
      <c r="AB120" s="49"/>
      <c r="AC120" s="20">
        <v>3.66</v>
      </c>
      <c r="AD120" s="40"/>
      <c r="AE120" s="21"/>
      <c r="AF120" s="21"/>
      <c r="AG120" s="21">
        <v>29.92</v>
      </c>
      <c r="AH120" s="49"/>
      <c r="AI120" s="21"/>
      <c r="AJ120" s="21"/>
      <c r="AK120" s="21"/>
      <c r="AL120" s="21"/>
      <c r="AM120" s="21"/>
      <c r="AN120" s="21"/>
      <c r="AO120" s="106"/>
      <c r="AP120" s="106"/>
      <c r="AQ120" s="106"/>
      <c r="AR120" s="106"/>
      <c r="AS120" s="106"/>
      <c r="AT120" s="106"/>
      <c r="AU120" s="81"/>
      <c r="AV120" s="106"/>
      <c r="AW120" s="106"/>
      <c r="AX120" s="106"/>
      <c r="AY120" s="106"/>
      <c r="AZ120" s="106"/>
      <c r="BA120" s="106"/>
      <c r="BB120" s="106"/>
      <c r="BC120" s="106"/>
      <c r="BD120" s="106"/>
      <c r="BE120" s="106"/>
      <c r="BF120" s="106"/>
      <c r="BG120" s="106"/>
      <c r="BH120" s="106"/>
      <c r="BI120" s="106"/>
      <c r="BJ120" s="106"/>
      <c r="BK120" s="106"/>
      <c r="BL120" s="106"/>
      <c r="BM120" s="106"/>
      <c r="BN120" s="106"/>
      <c r="BO120" s="20"/>
      <c r="BP120" s="106"/>
      <c r="BQ120" s="106"/>
      <c r="BR120" s="106"/>
      <c r="BS120" s="70">
        <f t="shared" si="16"/>
        <v>157.12</v>
      </c>
      <c r="BT120" s="23">
        <v>94.14</v>
      </c>
      <c r="BU120" s="23"/>
      <c r="BV120" s="23"/>
      <c r="BW120" s="23"/>
      <c r="BX120" s="23">
        <f t="shared" si="17"/>
        <v>94.14</v>
      </c>
      <c r="BY120" s="71">
        <f t="shared" si="14"/>
        <v>62.532834514049199</v>
      </c>
      <c r="BZ120" s="89"/>
      <c r="CA120" s="45"/>
    </row>
    <row r="121" spans="1:1020" ht="71.45" customHeight="1" x14ac:dyDescent="0.25">
      <c r="A121" s="33" t="s">
        <v>53</v>
      </c>
      <c r="B121" s="26" t="s">
        <v>213</v>
      </c>
      <c r="C121" s="84" t="s">
        <v>221</v>
      </c>
      <c r="D121" s="34">
        <v>78009</v>
      </c>
      <c r="E121" s="51">
        <v>4443</v>
      </c>
      <c r="F121" s="51"/>
      <c r="G121" s="74"/>
      <c r="H121" s="74"/>
      <c r="I121" s="21">
        <v>258.24</v>
      </c>
      <c r="J121" s="21"/>
      <c r="K121" s="21"/>
      <c r="L121" s="21">
        <v>86.6</v>
      </c>
      <c r="M121" s="21"/>
      <c r="N121" s="49"/>
      <c r="O121" s="76"/>
      <c r="P121" s="21"/>
      <c r="Q121" s="21"/>
      <c r="R121" s="76"/>
      <c r="S121" s="21">
        <v>5.17</v>
      </c>
      <c r="T121" s="21"/>
      <c r="U121" s="21"/>
      <c r="V121" s="21"/>
      <c r="W121" s="21"/>
      <c r="X121" s="49">
        <v>0.9</v>
      </c>
      <c r="Y121" s="49"/>
      <c r="Z121" s="49">
        <v>55.54</v>
      </c>
      <c r="AA121" s="106"/>
      <c r="AB121" s="49"/>
      <c r="AC121" s="20">
        <v>112.88</v>
      </c>
      <c r="AD121" s="21"/>
      <c r="AE121" s="107"/>
      <c r="AF121" s="107"/>
      <c r="AG121" s="21">
        <v>197.64</v>
      </c>
      <c r="AH121" s="49"/>
      <c r="AI121" s="21"/>
      <c r="AJ121" s="21"/>
      <c r="AK121" s="21"/>
      <c r="AL121" s="21"/>
      <c r="AM121" s="21"/>
      <c r="AN121" s="21"/>
      <c r="AO121" s="21"/>
      <c r="AP121" s="21"/>
      <c r="AQ121" s="21"/>
      <c r="AR121" s="80"/>
      <c r="AS121" s="80"/>
      <c r="AT121" s="80"/>
      <c r="AU121" s="20"/>
      <c r="AV121" s="80"/>
      <c r="AW121" s="80"/>
      <c r="AX121" s="80"/>
      <c r="AY121" s="80"/>
      <c r="AZ121" s="80"/>
      <c r="BA121" s="80"/>
      <c r="BB121" s="80"/>
      <c r="BC121" s="80"/>
      <c r="BD121" s="80"/>
      <c r="BE121" s="80"/>
      <c r="BF121" s="80"/>
      <c r="BG121" s="80"/>
      <c r="BH121" s="80"/>
      <c r="BI121" s="80"/>
      <c r="BJ121" s="80"/>
      <c r="BK121" s="80"/>
      <c r="BL121" s="80"/>
      <c r="BM121" s="80"/>
      <c r="BN121" s="80"/>
      <c r="BO121" s="20"/>
      <c r="BP121" s="80"/>
      <c r="BQ121" s="80"/>
      <c r="BR121" s="80"/>
      <c r="BS121" s="70">
        <f t="shared" si="16"/>
        <v>716.97</v>
      </c>
      <c r="BT121" s="23">
        <v>326.16000000000003</v>
      </c>
      <c r="BU121" s="23"/>
      <c r="BV121" s="23"/>
      <c r="BW121" s="23"/>
      <c r="BX121" s="23">
        <f t="shared" si="17"/>
        <v>326.16000000000003</v>
      </c>
      <c r="BY121" s="71">
        <f t="shared" si="14"/>
        <v>68.732564493399678</v>
      </c>
      <c r="BZ121" s="41"/>
      <c r="CA121" s="45"/>
    </row>
    <row r="122" spans="1:1020" ht="67.349999999999994" customHeight="1" x14ac:dyDescent="0.2">
      <c r="A122" s="214" t="s">
        <v>53</v>
      </c>
      <c r="B122" s="214" t="s">
        <v>213</v>
      </c>
      <c r="C122" s="195" t="s">
        <v>222</v>
      </c>
      <c r="D122" s="220">
        <v>78010</v>
      </c>
      <c r="E122" s="221">
        <v>14009</v>
      </c>
      <c r="F122" s="154"/>
      <c r="G122" s="154"/>
      <c r="H122" s="154"/>
      <c r="I122" s="183">
        <v>2583.9</v>
      </c>
      <c r="J122" s="154"/>
      <c r="K122" s="154"/>
      <c r="L122" s="183">
        <v>736.62</v>
      </c>
      <c r="M122" s="183">
        <v>41.42</v>
      </c>
      <c r="N122" s="154"/>
      <c r="O122" s="154"/>
      <c r="P122" s="154"/>
      <c r="Q122" s="154"/>
      <c r="R122" s="183">
        <v>25.71</v>
      </c>
      <c r="S122" s="154"/>
      <c r="T122" s="154"/>
      <c r="U122" s="154"/>
      <c r="V122" s="154"/>
      <c r="W122" s="154"/>
      <c r="X122" s="154"/>
      <c r="Y122" s="154"/>
      <c r="Z122" s="154"/>
      <c r="AA122" s="154"/>
      <c r="AB122" s="154"/>
      <c r="AC122" s="183">
        <v>348.28</v>
      </c>
      <c r="AD122" s="154"/>
      <c r="AE122" s="154"/>
      <c r="AF122" s="154"/>
      <c r="AG122" s="183">
        <v>972.84</v>
      </c>
      <c r="AH122" s="154"/>
      <c r="AI122" s="154"/>
      <c r="AJ122" s="154"/>
      <c r="AK122" s="154"/>
      <c r="AL122" s="154"/>
      <c r="AM122" s="154"/>
      <c r="AN122" s="154"/>
      <c r="AO122" s="154"/>
      <c r="AP122" s="183">
        <v>1.27</v>
      </c>
      <c r="AQ122" s="154"/>
      <c r="AR122" s="154"/>
      <c r="AS122" s="154"/>
      <c r="AT122" s="154"/>
      <c r="AU122" s="154"/>
      <c r="AV122" s="154"/>
      <c r="AW122" s="154"/>
      <c r="AX122" s="154"/>
      <c r="AY122" s="154"/>
      <c r="AZ122" s="154"/>
      <c r="BA122" s="154"/>
      <c r="BB122" s="154"/>
      <c r="BC122" s="154"/>
      <c r="BD122" s="154"/>
      <c r="BE122" s="154"/>
      <c r="BF122" s="154"/>
      <c r="BG122" s="154"/>
      <c r="BH122" s="154"/>
      <c r="BI122" s="154"/>
      <c r="BJ122" s="154"/>
      <c r="BK122" s="154"/>
      <c r="BL122" s="154"/>
      <c r="BM122" s="154"/>
      <c r="BN122" s="154"/>
      <c r="BO122" s="154"/>
      <c r="BP122" s="154"/>
      <c r="BQ122" s="154"/>
      <c r="BR122" s="154"/>
      <c r="BS122" s="154">
        <f>SUM(G122:BR122)</f>
        <v>4710.0400000000009</v>
      </c>
      <c r="BT122" s="156">
        <v>2492.16</v>
      </c>
      <c r="BU122" s="156"/>
      <c r="BV122" s="156"/>
      <c r="BW122" s="156"/>
      <c r="BX122" s="156">
        <f>BT122+BU122+BV122+BW122</f>
        <v>2492.16</v>
      </c>
      <c r="BY122" s="156">
        <f>BS122/(BS122+BX122)*100</f>
        <v>65.39723973230403</v>
      </c>
      <c r="BZ122" s="157"/>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c r="IB122"/>
      <c r="IC122"/>
      <c r="ID122"/>
      <c r="IE122"/>
      <c r="IF122"/>
      <c r="IG122"/>
      <c r="IH122"/>
      <c r="II122"/>
      <c r="IJ122"/>
      <c r="IK122"/>
      <c r="IL122"/>
      <c r="IM122"/>
      <c r="IN122"/>
      <c r="IO122"/>
      <c r="IP122"/>
      <c r="IQ122"/>
      <c r="IR122"/>
      <c r="IS122"/>
      <c r="IT122"/>
      <c r="IU122"/>
      <c r="IV122"/>
      <c r="IW122"/>
      <c r="IX122"/>
      <c r="IY122"/>
      <c r="IZ122"/>
      <c r="JA122"/>
      <c r="JB122"/>
      <c r="JC122"/>
      <c r="JD122"/>
      <c r="JE122"/>
      <c r="JF122"/>
      <c r="JG122"/>
      <c r="JH122"/>
      <c r="JI122"/>
      <c r="JJ122"/>
      <c r="JK122"/>
      <c r="JL122"/>
      <c r="JM122"/>
      <c r="JN122"/>
      <c r="JO122"/>
      <c r="JP122"/>
      <c r="JQ122"/>
      <c r="JR122"/>
      <c r="JS122"/>
      <c r="JT122"/>
      <c r="JU122"/>
      <c r="JV122"/>
      <c r="JW122"/>
      <c r="JX122"/>
      <c r="JY122"/>
      <c r="JZ122"/>
      <c r="KA122"/>
      <c r="KB122"/>
      <c r="KC122"/>
      <c r="KD122"/>
      <c r="KE122"/>
      <c r="KF122"/>
      <c r="KG122"/>
      <c r="KH122"/>
      <c r="KI122"/>
      <c r="KJ122"/>
      <c r="KK122"/>
      <c r="KL122"/>
      <c r="KM122"/>
      <c r="KN122"/>
      <c r="KO122"/>
      <c r="KP122"/>
      <c r="KQ122"/>
      <c r="KR122"/>
      <c r="KS122"/>
      <c r="KT122"/>
      <c r="KU122"/>
      <c r="KV122"/>
      <c r="KW122"/>
      <c r="KX122"/>
      <c r="KY122"/>
      <c r="KZ122"/>
      <c r="LA122"/>
      <c r="LB122"/>
      <c r="LC122"/>
      <c r="LD122"/>
      <c r="LE122"/>
      <c r="LF122"/>
      <c r="LG122"/>
      <c r="LH122"/>
      <c r="LI122"/>
      <c r="LJ122"/>
      <c r="LK122"/>
      <c r="LL122"/>
      <c r="LM122"/>
      <c r="LN122"/>
      <c r="LO122"/>
      <c r="LP122"/>
      <c r="LQ122"/>
      <c r="LR122"/>
      <c r="LS122"/>
      <c r="LT122"/>
      <c r="LU122"/>
      <c r="LV122"/>
      <c r="LW122"/>
      <c r="LX122"/>
      <c r="LY122"/>
      <c r="LZ122"/>
      <c r="MA122"/>
      <c r="MB122"/>
      <c r="MC122"/>
      <c r="MD122"/>
      <c r="ME122"/>
      <c r="MF122"/>
      <c r="MG122"/>
      <c r="MH122"/>
      <c r="MI122"/>
      <c r="MJ122"/>
      <c r="MK122"/>
      <c r="ML122"/>
      <c r="MM122"/>
      <c r="MN122"/>
      <c r="MO122"/>
      <c r="MP122"/>
      <c r="MQ122"/>
      <c r="MR122"/>
      <c r="MS122"/>
      <c r="MT122"/>
      <c r="MU122"/>
      <c r="MV122"/>
      <c r="MW122"/>
      <c r="MX122"/>
      <c r="MY122"/>
      <c r="MZ122"/>
      <c r="NA122"/>
      <c r="NB122"/>
      <c r="NC122"/>
      <c r="ND122"/>
      <c r="NE122"/>
      <c r="NF122"/>
      <c r="NG122"/>
      <c r="NH122"/>
      <c r="NI122"/>
      <c r="NJ122"/>
      <c r="NK122"/>
      <c r="NL122"/>
      <c r="NM122"/>
      <c r="NN122"/>
      <c r="NO122"/>
      <c r="NP122"/>
      <c r="NQ122"/>
      <c r="NR122"/>
      <c r="NS122"/>
      <c r="NT122"/>
      <c r="NU122"/>
      <c r="NV122"/>
      <c r="NW122"/>
      <c r="NX122"/>
      <c r="NY122"/>
      <c r="NZ122"/>
      <c r="OA122"/>
      <c r="OB122"/>
      <c r="OC122"/>
      <c r="OD122"/>
      <c r="OE122"/>
      <c r="OF122"/>
      <c r="OG122"/>
      <c r="OH122"/>
      <c r="OI122"/>
      <c r="OJ122"/>
      <c r="OK122"/>
      <c r="OL122"/>
      <c r="OM122"/>
      <c r="ON122"/>
      <c r="OO122"/>
      <c r="OP122"/>
      <c r="OQ122"/>
      <c r="OR122"/>
      <c r="OS122"/>
      <c r="OT122"/>
      <c r="OU122"/>
      <c r="OV122"/>
      <c r="OW122"/>
      <c r="OX122"/>
      <c r="OY122"/>
      <c r="OZ122"/>
      <c r="PA122"/>
      <c r="PB122"/>
      <c r="PC122"/>
      <c r="PD122"/>
      <c r="PE122"/>
      <c r="PF122"/>
      <c r="PG122"/>
      <c r="PH122"/>
      <c r="PI122"/>
      <c r="PJ122"/>
      <c r="PK122"/>
      <c r="PL122"/>
      <c r="PM122"/>
      <c r="PN122"/>
      <c r="PO122"/>
      <c r="PP122"/>
      <c r="PQ122"/>
      <c r="PR122"/>
      <c r="PS122"/>
      <c r="PT122"/>
      <c r="PU122"/>
      <c r="PV122"/>
      <c r="PW122"/>
      <c r="PX122"/>
      <c r="PY122"/>
      <c r="PZ122"/>
      <c r="QA122"/>
      <c r="QB122"/>
      <c r="QC122"/>
      <c r="QD122"/>
      <c r="QE122"/>
      <c r="QF122"/>
      <c r="QG122"/>
      <c r="QH122"/>
      <c r="QI122"/>
      <c r="QJ122"/>
      <c r="QK122"/>
      <c r="QL122"/>
      <c r="QM122"/>
      <c r="QN122"/>
      <c r="QO122"/>
      <c r="QP122"/>
      <c r="QQ122"/>
      <c r="QR122"/>
      <c r="QS122"/>
      <c r="QT122"/>
      <c r="QU122"/>
      <c r="QV122"/>
      <c r="QW122"/>
      <c r="QX122"/>
      <c r="QY122"/>
      <c r="QZ122"/>
      <c r="RA122"/>
      <c r="RB122"/>
      <c r="RC122"/>
      <c r="RD122"/>
      <c r="RE122"/>
      <c r="RF122"/>
      <c r="RG122"/>
      <c r="RH122"/>
      <c r="RI122"/>
      <c r="RJ122"/>
      <c r="RK122"/>
      <c r="RL122"/>
      <c r="RM122"/>
      <c r="RN122"/>
      <c r="RO122"/>
      <c r="RP122"/>
      <c r="RQ122"/>
      <c r="RR122"/>
      <c r="RS122"/>
      <c r="RT122"/>
      <c r="RU122"/>
      <c r="RV122"/>
      <c r="RW122"/>
      <c r="RX122"/>
      <c r="RY122"/>
      <c r="RZ122"/>
      <c r="SA122"/>
      <c r="SB122"/>
      <c r="SC122"/>
      <c r="SD122"/>
      <c r="SE122"/>
      <c r="SF122"/>
      <c r="SG122"/>
      <c r="SH122"/>
      <c r="SI122"/>
      <c r="SJ122"/>
      <c r="SK122"/>
      <c r="SL122"/>
      <c r="SM122"/>
      <c r="SN122"/>
      <c r="SO122"/>
      <c r="SP122"/>
      <c r="SQ122"/>
      <c r="SR122"/>
      <c r="SS122"/>
      <c r="ST122"/>
      <c r="SU122"/>
      <c r="SV122"/>
      <c r="SW122"/>
      <c r="SX122"/>
      <c r="SY122"/>
      <c r="SZ122"/>
      <c r="TA122"/>
      <c r="TB122"/>
      <c r="TC122"/>
      <c r="TD122"/>
      <c r="TE122"/>
      <c r="TF122"/>
      <c r="TG122"/>
      <c r="TH122"/>
      <c r="TI122"/>
      <c r="TJ122"/>
      <c r="TK122"/>
      <c r="TL122"/>
      <c r="TM122"/>
      <c r="TN122"/>
      <c r="TO122"/>
      <c r="TP122"/>
      <c r="TQ122"/>
      <c r="TR122"/>
      <c r="TS122"/>
      <c r="TT122"/>
      <c r="TU122"/>
      <c r="TV122"/>
      <c r="TW122"/>
      <c r="TX122"/>
      <c r="TY122"/>
      <c r="TZ122"/>
      <c r="UA122"/>
      <c r="UB122"/>
      <c r="UC122"/>
      <c r="UD122"/>
      <c r="UE122"/>
      <c r="UF122"/>
      <c r="UG122"/>
      <c r="UH122"/>
      <c r="UI122"/>
      <c r="UJ122"/>
      <c r="UK122"/>
      <c r="UL122"/>
      <c r="UM122"/>
      <c r="UN122"/>
      <c r="UO122"/>
      <c r="UP122"/>
      <c r="UQ122"/>
      <c r="UR122"/>
      <c r="US122"/>
      <c r="UT122"/>
      <c r="UU122"/>
      <c r="UV122"/>
      <c r="UW122"/>
      <c r="UX122"/>
      <c r="UY122"/>
      <c r="UZ122"/>
      <c r="VA122"/>
      <c r="VB122"/>
      <c r="VC122"/>
      <c r="VD122"/>
      <c r="VE122"/>
      <c r="VF122"/>
      <c r="VG122"/>
      <c r="VH122"/>
      <c r="VI122"/>
      <c r="VJ122"/>
      <c r="VK122"/>
      <c r="VL122"/>
      <c r="VM122"/>
      <c r="VN122"/>
      <c r="VO122"/>
      <c r="VP122"/>
      <c r="VQ122"/>
      <c r="VR122"/>
      <c r="VS122"/>
      <c r="VT122"/>
      <c r="VU122"/>
      <c r="VV122"/>
      <c r="VW122"/>
      <c r="VX122"/>
      <c r="VY122"/>
      <c r="VZ122"/>
      <c r="WA122"/>
      <c r="WB122"/>
      <c r="WC122"/>
      <c r="WD122"/>
      <c r="WE122"/>
      <c r="WF122"/>
      <c r="WG122"/>
      <c r="WH122"/>
      <c r="WI122"/>
      <c r="WJ122"/>
      <c r="WK122"/>
      <c r="WL122"/>
      <c r="WM122"/>
      <c r="WN122"/>
      <c r="WO122"/>
      <c r="WP122"/>
      <c r="WQ122"/>
      <c r="WR122"/>
      <c r="WS122"/>
      <c r="WT122"/>
      <c r="WU122"/>
      <c r="WV122"/>
      <c r="WW122"/>
      <c r="WX122"/>
      <c r="WY122"/>
      <c r="WZ122"/>
      <c r="XA122"/>
      <c r="XB122"/>
      <c r="XC122"/>
      <c r="XD122"/>
      <c r="XE122"/>
      <c r="XF122"/>
      <c r="XG122"/>
      <c r="XH122"/>
      <c r="XI122"/>
      <c r="XJ122"/>
      <c r="XK122"/>
      <c r="XL122"/>
      <c r="XM122"/>
      <c r="XN122"/>
      <c r="XO122"/>
      <c r="XP122"/>
      <c r="XQ122"/>
      <c r="XR122"/>
      <c r="XS122"/>
      <c r="XT122"/>
      <c r="XU122"/>
      <c r="XV122"/>
      <c r="XW122"/>
      <c r="XX122"/>
      <c r="XY122"/>
      <c r="XZ122"/>
      <c r="YA122"/>
      <c r="YB122"/>
      <c r="YC122"/>
      <c r="YD122"/>
      <c r="YE122"/>
      <c r="YF122"/>
      <c r="YG122"/>
      <c r="YH122"/>
      <c r="YI122"/>
      <c r="YJ122"/>
      <c r="YK122"/>
      <c r="YL122"/>
      <c r="YM122"/>
      <c r="YN122"/>
      <c r="YO122"/>
      <c r="YP122"/>
      <c r="YQ122"/>
      <c r="YR122"/>
      <c r="YS122"/>
      <c r="YT122"/>
      <c r="YU122"/>
      <c r="YV122"/>
      <c r="YW122"/>
      <c r="YX122"/>
      <c r="YY122"/>
      <c r="YZ122"/>
      <c r="ZA122"/>
      <c r="ZB122"/>
      <c r="ZC122"/>
      <c r="ZD122"/>
      <c r="ZE122"/>
      <c r="ZF122"/>
      <c r="ZG122"/>
      <c r="ZH122"/>
      <c r="ZI122"/>
      <c r="ZJ122"/>
      <c r="ZK122"/>
      <c r="ZL122"/>
      <c r="ZM122"/>
      <c r="ZN122"/>
      <c r="ZO122"/>
      <c r="ZP122"/>
      <c r="ZQ122"/>
      <c r="ZR122"/>
      <c r="ZS122"/>
      <c r="ZT122"/>
      <c r="ZU122"/>
      <c r="ZV122"/>
      <c r="ZW122"/>
      <c r="ZX122"/>
      <c r="ZY122"/>
      <c r="ZZ122"/>
      <c r="AAA122"/>
      <c r="AAB122"/>
      <c r="AAC122"/>
      <c r="AAD122"/>
      <c r="AAE122"/>
      <c r="AAF122"/>
      <c r="AAG122"/>
      <c r="AAH122"/>
      <c r="AAI122"/>
      <c r="AAJ122"/>
      <c r="AAK122"/>
      <c r="AAL122"/>
      <c r="AAM122"/>
      <c r="AAN122"/>
      <c r="AAO122"/>
      <c r="AAP122"/>
      <c r="AAQ122"/>
      <c r="AAR122"/>
      <c r="AAS122"/>
      <c r="AAT122"/>
      <c r="AAU122"/>
      <c r="AAV122"/>
      <c r="AAW122"/>
      <c r="AAX122"/>
      <c r="AAY122"/>
      <c r="AAZ122"/>
      <c r="ABA122"/>
      <c r="ABB122"/>
      <c r="ABC122"/>
      <c r="ABD122"/>
      <c r="ABE122"/>
      <c r="ABF122"/>
      <c r="ABG122"/>
      <c r="ABH122"/>
      <c r="ABI122"/>
      <c r="ABJ122"/>
      <c r="ABK122"/>
      <c r="ABL122"/>
      <c r="ABM122"/>
      <c r="ABN122"/>
      <c r="ABO122"/>
      <c r="ABP122"/>
      <c r="ABQ122"/>
      <c r="ABR122"/>
      <c r="ABS122"/>
      <c r="ABT122"/>
      <c r="ABU122"/>
      <c r="ABV122"/>
      <c r="ABW122"/>
      <c r="ABX122"/>
      <c r="ABY122"/>
      <c r="ABZ122"/>
      <c r="ACA122"/>
      <c r="ACB122"/>
      <c r="ACC122"/>
      <c r="ACD122"/>
      <c r="ACE122"/>
      <c r="ACF122"/>
      <c r="ACG122"/>
      <c r="ACH122"/>
      <c r="ACI122"/>
      <c r="ACJ122"/>
      <c r="ACK122"/>
      <c r="ACL122"/>
      <c r="ACM122"/>
      <c r="ACN122"/>
      <c r="ACO122"/>
      <c r="ACP122"/>
      <c r="ACQ122"/>
      <c r="ACR122"/>
      <c r="ACS122"/>
      <c r="ACT122"/>
      <c r="ACU122"/>
      <c r="ACV122"/>
      <c r="ACW122"/>
      <c r="ACX122"/>
      <c r="ACY122"/>
      <c r="ACZ122"/>
      <c r="ADA122"/>
      <c r="ADB122"/>
      <c r="ADC122"/>
      <c r="ADD122"/>
      <c r="ADE122"/>
      <c r="ADF122"/>
      <c r="ADG122"/>
      <c r="ADH122"/>
      <c r="ADI122"/>
      <c r="ADJ122"/>
      <c r="ADK122"/>
      <c r="ADL122"/>
      <c r="ADM122"/>
      <c r="ADN122"/>
      <c r="ADO122"/>
      <c r="ADP122"/>
      <c r="ADQ122"/>
      <c r="ADR122"/>
      <c r="ADS122"/>
      <c r="ADT122"/>
      <c r="ADU122"/>
      <c r="ADV122"/>
      <c r="ADW122"/>
      <c r="ADX122"/>
      <c r="ADY122"/>
      <c r="ADZ122"/>
      <c r="AEA122"/>
      <c r="AEB122"/>
      <c r="AEC122"/>
      <c r="AED122"/>
      <c r="AEE122"/>
      <c r="AEF122"/>
      <c r="AEG122"/>
      <c r="AEH122"/>
      <c r="AEI122"/>
      <c r="AEJ122"/>
      <c r="AEK122"/>
      <c r="AEL122"/>
      <c r="AEM122"/>
      <c r="AEN122"/>
      <c r="AEO122"/>
      <c r="AEP122"/>
      <c r="AEQ122"/>
      <c r="AER122"/>
      <c r="AES122"/>
      <c r="AET122"/>
      <c r="AEU122"/>
      <c r="AEV122"/>
      <c r="AEW122"/>
      <c r="AEX122"/>
      <c r="AEY122"/>
      <c r="AEZ122"/>
      <c r="AFA122"/>
      <c r="AFB122"/>
      <c r="AFC122"/>
      <c r="AFD122"/>
      <c r="AFE122"/>
      <c r="AFF122"/>
      <c r="AFG122"/>
      <c r="AFH122"/>
      <c r="AFI122"/>
      <c r="AFJ122"/>
      <c r="AFK122"/>
      <c r="AFL122"/>
      <c r="AFM122"/>
      <c r="AFN122"/>
      <c r="AFO122"/>
      <c r="AFP122"/>
      <c r="AFQ122"/>
      <c r="AFR122"/>
      <c r="AFS122"/>
      <c r="AFT122"/>
      <c r="AFU122"/>
      <c r="AFV122"/>
      <c r="AFW122"/>
      <c r="AFX122"/>
      <c r="AFY122"/>
      <c r="AFZ122"/>
      <c r="AGA122"/>
      <c r="AGB122"/>
      <c r="AGC122"/>
      <c r="AGD122"/>
      <c r="AGE122"/>
      <c r="AGF122"/>
      <c r="AGG122"/>
      <c r="AGH122"/>
      <c r="AGI122"/>
      <c r="AGJ122"/>
      <c r="AGK122"/>
      <c r="AGL122"/>
      <c r="AGM122"/>
      <c r="AGN122"/>
      <c r="AGO122"/>
      <c r="AGP122"/>
      <c r="AGQ122"/>
      <c r="AGR122"/>
      <c r="AGS122"/>
      <c r="AGT122"/>
      <c r="AGU122"/>
      <c r="AGV122"/>
      <c r="AGW122"/>
      <c r="AGX122"/>
      <c r="AGY122"/>
      <c r="AGZ122"/>
      <c r="AHA122"/>
      <c r="AHB122"/>
      <c r="AHC122"/>
      <c r="AHD122"/>
      <c r="AHE122"/>
      <c r="AHF122"/>
      <c r="AHG122"/>
      <c r="AHH122"/>
      <c r="AHI122"/>
      <c r="AHJ122"/>
      <c r="AHK122"/>
      <c r="AHL122"/>
      <c r="AHM122"/>
      <c r="AHN122"/>
      <c r="AHO122"/>
      <c r="AHP122"/>
      <c r="AHQ122"/>
      <c r="AHR122"/>
      <c r="AHS122"/>
      <c r="AHT122"/>
      <c r="AHU122"/>
      <c r="AHV122"/>
      <c r="AHW122"/>
      <c r="AHX122"/>
      <c r="AHY122"/>
      <c r="AHZ122"/>
      <c r="AIA122"/>
      <c r="AIB122"/>
      <c r="AIC122"/>
      <c r="AID122"/>
      <c r="AIE122"/>
      <c r="AIF122"/>
      <c r="AIG122"/>
      <c r="AIH122"/>
      <c r="AII122"/>
      <c r="AIJ122"/>
      <c r="AIK122"/>
      <c r="AIL122"/>
      <c r="AIM122"/>
      <c r="AIN122"/>
      <c r="AIO122"/>
      <c r="AIP122"/>
      <c r="AIQ122"/>
      <c r="AIR122"/>
      <c r="AIS122"/>
      <c r="AIT122"/>
      <c r="AIU122"/>
      <c r="AIV122"/>
      <c r="AIW122"/>
      <c r="AIX122"/>
      <c r="AIY122"/>
      <c r="AIZ122"/>
      <c r="AJA122"/>
      <c r="AJB122"/>
      <c r="AJC122"/>
      <c r="AJD122"/>
      <c r="AJE122"/>
      <c r="AJF122"/>
      <c r="AJG122"/>
      <c r="AJH122"/>
      <c r="AJI122"/>
      <c r="AJJ122"/>
      <c r="AJK122"/>
      <c r="AJL122"/>
      <c r="AJM122"/>
      <c r="AJN122"/>
      <c r="AJO122"/>
      <c r="AJP122"/>
      <c r="AJQ122"/>
      <c r="AJR122"/>
      <c r="AJS122"/>
      <c r="AJT122"/>
      <c r="AJU122"/>
      <c r="AJV122"/>
      <c r="AJW122"/>
      <c r="AJX122"/>
      <c r="AJY122"/>
      <c r="AJZ122"/>
      <c r="AKA122"/>
      <c r="AKB122"/>
      <c r="AKC122"/>
      <c r="AKD122"/>
      <c r="AKE122"/>
      <c r="AKF122"/>
      <c r="AKG122"/>
      <c r="AKH122"/>
      <c r="AKI122"/>
      <c r="AKJ122"/>
      <c r="AKK122"/>
      <c r="AKL122"/>
      <c r="AKM122"/>
      <c r="AKN122"/>
      <c r="AKO122"/>
      <c r="AKP122"/>
      <c r="AKQ122"/>
      <c r="AKR122"/>
      <c r="AKS122"/>
      <c r="AKT122"/>
      <c r="AKU122"/>
      <c r="AKV122"/>
      <c r="AKW122"/>
      <c r="AKX122"/>
      <c r="AKY122"/>
      <c r="AKZ122"/>
      <c r="ALA122"/>
      <c r="ALB122"/>
      <c r="ALC122"/>
      <c r="ALD122"/>
      <c r="ALE122"/>
      <c r="ALF122"/>
      <c r="ALG122"/>
      <c r="ALH122"/>
      <c r="ALI122"/>
      <c r="ALJ122"/>
      <c r="ALK122"/>
      <c r="ALL122"/>
      <c r="ALM122"/>
      <c r="ALN122"/>
      <c r="ALO122"/>
      <c r="ALP122"/>
      <c r="ALQ122"/>
      <c r="ALR122"/>
      <c r="ALS122"/>
      <c r="ALT122"/>
      <c r="ALU122"/>
      <c r="ALV122"/>
      <c r="ALW122"/>
      <c r="ALX122"/>
      <c r="ALY122"/>
      <c r="ALZ122"/>
      <c r="AMA122"/>
      <c r="AMB122"/>
      <c r="AMC122"/>
      <c r="AMD122"/>
      <c r="AME122"/>
      <c r="AMF122"/>
    </row>
    <row r="123" spans="1:1020" ht="71.45" customHeight="1" x14ac:dyDescent="0.25">
      <c r="A123" s="33" t="s">
        <v>53</v>
      </c>
      <c r="B123" s="26" t="s">
        <v>213</v>
      </c>
      <c r="C123" s="83" t="s">
        <v>223</v>
      </c>
      <c r="D123" s="25">
        <v>78011</v>
      </c>
      <c r="E123" s="51">
        <v>2928</v>
      </c>
      <c r="F123" s="235" t="s">
        <v>536</v>
      </c>
      <c r="G123" s="235"/>
      <c r="H123" s="235"/>
      <c r="I123" s="235"/>
      <c r="J123" s="235"/>
      <c r="K123" s="235"/>
      <c r="L123" s="235"/>
      <c r="M123" s="235"/>
      <c r="N123" s="235"/>
      <c r="O123" s="235"/>
      <c r="P123" s="235"/>
      <c r="Q123" s="235"/>
      <c r="R123" s="235"/>
      <c r="S123" s="235"/>
      <c r="T123" s="235"/>
      <c r="U123" s="235"/>
      <c r="V123" s="235"/>
      <c r="W123" s="235"/>
      <c r="X123" s="235"/>
      <c r="Y123" s="235"/>
      <c r="Z123" s="235"/>
      <c r="AA123" s="235"/>
      <c r="AB123" s="235"/>
      <c r="AC123" s="235"/>
      <c r="AD123" s="235"/>
      <c r="AE123" s="235"/>
      <c r="AF123" s="235"/>
      <c r="AG123" s="235"/>
      <c r="AH123" s="235"/>
      <c r="AI123" s="235"/>
      <c r="AJ123" s="235"/>
      <c r="AK123" s="235"/>
      <c r="AL123" s="235"/>
      <c r="AM123" s="235"/>
      <c r="AN123" s="235"/>
      <c r="AO123" s="235"/>
      <c r="AP123" s="235"/>
      <c r="AQ123" s="235"/>
      <c r="AR123" s="235"/>
      <c r="AS123" s="235"/>
      <c r="AT123" s="235"/>
      <c r="AU123" s="235"/>
      <c r="AV123" s="235"/>
      <c r="AW123" s="235"/>
      <c r="AX123" s="235"/>
      <c r="AY123" s="235"/>
      <c r="AZ123" s="235"/>
      <c r="BA123" s="235"/>
      <c r="BB123" s="235"/>
      <c r="BC123" s="235"/>
      <c r="BD123" s="235"/>
      <c r="BE123" s="235"/>
      <c r="BF123" s="235"/>
      <c r="BG123" s="235"/>
      <c r="BH123" s="235"/>
      <c r="BI123" s="235"/>
      <c r="BJ123" s="235"/>
      <c r="BK123" s="235"/>
      <c r="BL123" s="235"/>
      <c r="BM123" s="235"/>
      <c r="BN123" s="235"/>
      <c r="BO123" s="235"/>
      <c r="BP123" s="235"/>
      <c r="BQ123" s="235"/>
      <c r="BR123" s="235"/>
      <c r="BS123" s="70">
        <f t="shared" si="16"/>
        <v>0</v>
      </c>
      <c r="BT123" s="23">
        <v>1038.99</v>
      </c>
      <c r="BU123" s="23"/>
      <c r="BV123" s="23"/>
      <c r="BW123" s="23"/>
      <c r="BX123" s="23">
        <f t="shared" si="17"/>
        <v>1038.99</v>
      </c>
      <c r="BY123" s="71">
        <f t="shared" si="14"/>
        <v>0</v>
      </c>
      <c r="BZ123" s="41"/>
      <c r="CA123" s="45"/>
    </row>
    <row r="124" spans="1:1020" ht="69" customHeight="1" x14ac:dyDescent="0.25">
      <c r="A124" s="33" t="s">
        <v>53</v>
      </c>
      <c r="B124" s="26" t="s">
        <v>213</v>
      </c>
      <c r="C124" s="84" t="s">
        <v>540</v>
      </c>
      <c r="D124" s="25">
        <v>78012</v>
      </c>
      <c r="E124" s="51">
        <v>2850</v>
      </c>
      <c r="F124" s="108"/>
      <c r="G124" s="109"/>
      <c r="H124" s="109"/>
      <c r="I124" s="109"/>
      <c r="J124" s="109"/>
      <c r="K124" s="109"/>
      <c r="L124" s="109"/>
      <c r="M124" s="109"/>
      <c r="N124" s="109"/>
      <c r="O124" s="109"/>
      <c r="P124" s="109"/>
      <c r="Q124" s="109"/>
      <c r="R124" s="109"/>
      <c r="S124" s="109"/>
      <c r="T124" s="109"/>
      <c r="U124" s="109"/>
      <c r="V124" s="109"/>
      <c r="W124" s="109"/>
      <c r="X124" s="109"/>
      <c r="Y124" s="109"/>
      <c r="Z124" s="109"/>
      <c r="AA124" s="109"/>
      <c r="AB124" s="109"/>
      <c r="AC124" s="109"/>
      <c r="AD124" s="109"/>
      <c r="AE124" s="109"/>
      <c r="AF124" s="109"/>
      <c r="AG124" s="109"/>
      <c r="AH124" s="109"/>
      <c r="AI124" s="109"/>
      <c r="AJ124" s="109"/>
      <c r="AK124" s="109"/>
      <c r="AL124" s="109"/>
      <c r="AM124" s="109"/>
      <c r="AN124" s="109"/>
      <c r="AO124" s="109"/>
      <c r="AP124" s="109"/>
      <c r="AQ124" s="109"/>
      <c r="AR124" s="109"/>
      <c r="AS124" s="109"/>
      <c r="AT124" s="109"/>
      <c r="AU124" s="109"/>
      <c r="AV124" s="109"/>
      <c r="AW124" s="109"/>
      <c r="AX124" s="109"/>
      <c r="AY124" s="109"/>
      <c r="AZ124" s="109"/>
      <c r="BA124" s="109"/>
      <c r="BB124" s="109"/>
      <c r="BC124" s="109"/>
      <c r="BD124" s="109"/>
      <c r="BE124" s="109"/>
      <c r="BF124" s="109"/>
      <c r="BG124" s="109"/>
      <c r="BH124" s="109"/>
      <c r="BI124" s="109"/>
      <c r="BJ124" s="109"/>
      <c r="BK124" s="109"/>
      <c r="BL124" s="109"/>
      <c r="BM124" s="109"/>
      <c r="BN124" s="109"/>
      <c r="BO124" s="109"/>
      <c r="BP124" s="109"/>
      <c r="BQ124" s="109"/>
      <c r="BR124" s="109"/>
      <c r="BS124" s="70">
        <f t="shared" si="16"/>
        <v>0</v>
      </c>
      <c r="BT124" s="23"/>
      <c r="BU124" s="23"/>
      <c r="BV124" s="23"/>
      <c r="BW124" s="23"/>
      <c r="BX124" s="23">
        <f t="shared" si="17"/>
        <v>0</v>
      </c>
      <c r="BY124" s="71" t="e">
        <f t="shared" si="14"/>
        <v>#DIV/0!</v>
      </c>
      <c r="BZ124" s="41"/>
      <c r="CA124" s="45"/>
    </row>
    <row r="125" spans="1:1020" ht="59.25" customHeight="1" x14ac:dyDescent="0.25">
      <c r="A125" s="33" t="s">
        <v>53</v>
      </c>
      <c r="B125" s="26" t="s">
        <v>213</v>
      </c>
      <c r="C125" s="83" t="s">
        <v>224</v>
      </c>
      <c r="D125" s="34">
        <v>78013</v>
      </c>
      <c r="E125" s="51">
        <v>1994</v>
      </c>
      <c r="F125" s="235" t="s">
        <v>536</v>
      </c>
      <c r="G125" s="235"/>
      <c r="H125" s="235"/>
      <c r="I125" s="235"/>
      <c r="J125" s="235"/>
      <c r="K125" s="235"/>
      <c r="L125" s="235"/>
      <c r="M125" s="235"/>
      <c r="N125" s="235"/>
      <c r="O125" s="235"/>
      <c r="P125" s="235"/>
      <c r="Q125" s="235"/>
      <c r="R125" s="235"/>
      <c r="S125" s="235"/>
      <c r="T125" s="235"/>
      <c r="U125" s="235"/>
      <c r="V125" s="235"/>
      <c r="W125" s="235"/>
      <c r="X125" s="235"/>
      <c r="Y125" s="235"/>
      <c r="Z125" s="235"/>
      <c r="AA125" s="235"/>
      <c r="AB125" s="235"/>
      <c r="AC125" s="235"/>
      <c r="AD125" s="235"/>
      <c r="AE125" s="235"/>
      <c r="AF125" s="235"/>
      <c r="AG125" s="235"/>
      <c r="AH125" s="235"/>
      <c r="AI125" s="235"/>
      <c r="AJ125" s="235"/>
      <c r="AK125" s="235"/>
      <c r="AL125" s="235"/>
      <c r="AM125" s="235"/>
      <c r="AN125" s="235"/>
      <c r="AO125" s="235"/>
      <c r="AP125" s="235"/>
      <c r="AQ125" s="235"/>
      <c r="AR125" s="235"/>
      <c r="AS125" s="235"/>
      <c r="AT125" s="235"/>
      <c r="AU125" s="235"/>
      <c r="AV125" s="235"/>
      <c r="AW125" s="235"/>
      <c r="AX125" s="235"/>
      <c r="AY125" s="235"/>
      <c r="AZ125" s="235"/>
      <c r="BA125" s="235"/>
      <c r="BB125" s="235"/>
      <c r="BC125" s="235"/>
      <c r="BD125" s="235"/>
      <c r="BE125" s="235"/>
      <c r="BF125" s="235"/>
      <c r="BG125" s="235"/>
      <c r="BH125" s="235"/>
      <c r="BI125" s="235"/>
      <c r="BJ125" s="235"/>
      <c r="BK125" s="235"/>
      <c r="BL125" s="235"/>
      <c r="BM125" s="235"/>
      <c r="BN125" s="235"/>
      <c r="BO125" s="235"/>
      <c r="BP125" s="235"/>
      <c r="BQ125" s="235"/>
      <c r="BR125" s="235"/>
      <c r="BS125" s="70">
        <f t="shared" si="16"/>
        <v>0</v>
      </c>
      <c r="BT125" s="23">
        <v>542.41999999999996</v>
      </c>
      <c r="BU125" s="23"/>
      <c r="BV125" s="23"/>
      <c r="BW125" s="23"/>
      <c r="BX125" s="23">
        <f t="shared" si="17"/>
        <v>542.41999999999996</v>
      </c>
      <c r="BY125" s="71">
        <f t="shared" si="14"/>
        <v>0</v>
      </c>
      <c r="BZ125" s="41"/>
      <c r="CA125" s="45"/>
    </row>
    <row r="126" spans="1:1020" ht="62.45" customHeight="1" x14ac:dyDescent="0.25">
      <c r="A126" s="33" t="s">
        <v>53</v>
      </c>
      <c r="B126" s="26" t="s">
        <v>213</v>
      </c>
      <c r="C126" s="84" t="s">
        <v>225</v>
      </c>
      <c r="D126" s="34">
        <v>78014</v>
      </c>
      <c r="E126" s="51">
        <v>909</v>
      </c>
      <c r="F126" s="51">
        <v>110</v>
      </c>
      <c r="G126" s="21">
        <v>22.24</v>
      </c>
      <c r="H126" s="21"/>
      <c r="I126" s="21"/>
      <c r="J126" s="21"/>
      <c r="K126" s="21"/>
      <c r="L126" s="21">
        <v>11.593999999999999</v>
      </c>
      <c r="M126" s="21"/>
      <c r="N126" s="21"/>
      <c r="O126" s="21">
        <v>3.76</v>
      </c>
      <c r="P126" s="21"/>
      <c r="Q126" s="21"/>
      <c r="R126" s="21">
        <v>4.88</v>
      </c>
      <c r="S126" s="21"/>
      <c r="T126" s="21">
        <v>9.3000000000000007</v>
      </c>
      <c r="U126" s="21">
        <v>6.4749999999999996</v>
      </c>
      <c r="V126" s="21">
        <v>1.62</v>
      </c>
      <c r="W126" s="21"/>
      <c r="X126" s="21"/>
      <c r="Y126" s="21"/>
      <c r="Z126" s="21">
        <v>8</v>
      </c>
      <c r="AA126" s="21"/>
      <c r="AB126" s="21"/>
      <c r="AC126" s="20">
        <v>162.82</v>
      </c>
      <c r="AD126" s="21"/>
      <c r="AE126" s="21"/>
      <c r="AF126" s="21"/>
      <c r="AG126" s="21">
        <v>42.5</v>
      </c>
      <c r="AH126" s="21"/>
      <c r="AI126" s="21"/>
      <c r="AJ126" s="21"/>
      <c r="AK126" s="21"/>
      <c r="AL126" s="21"/>
      <c r="AM126" s="21"/>
      <c r="AN126" s="21"/>
      <c r="AO126" s="21"/>
      <c r="AP126" s="21">
        <v>0.64</v>
      </c>
      <c r="AQ126" s="21"/>
      <c r="AR126" s="21"/>
      <c r="AS126" s="21"/>
      <c r="AT126" s="21"/>
      <c r="AU126" s="21"/>
      <c r="AV126" s="21"/>
      <c r="AW126" s="21"/>
      <c r="AX126" s="21"/>
      <c r="AY126" s="21"/>
      <c r="AZ126" s="21"/>
      <c r="BA126" s="21"/>
      <c r="BB126" s="21"/>
      <c r="BC126" s="21"/>
      <c r="BD126" s="21"/>
      <c r="BE126" s="21"/>
      <c r="BF126" s="21"/>
      <c r="BG126" s="21"/>
      <c r="BH126" s="21"/>
      <c r="BI126" s="21"/>
      <c r="BJ126" s="21"/>
      <c r="BK126" s="21"/>
      <c r="BL126" s="21"/>
      <c r="BM126" s="21"/>
      <c r="BN126" s="21"/>
      <c r="BO126" s="20"/>
      <c r="BP126" s="21"/>
      <c r="BQ126" s="21"/>
      <c r="BR126" s="21"/>
      <c r="BS126" s="70">
        <f t="shared" si="16"/>
        <v>273.82899999999995</v>
      </c>
      <c r="BT126" s="23">
        <v>138.54</v>
      </c>
      <c r="BU126" s="23"/>
      <c r="BV126" s="23"/>
      <c r="BW126" s="23"/>
      <c r="BX126" s="23">
        <f t="shared" si="17"/>
        <v>138.54</v>
      </c>
      <c r="BY126" s="71">
        <f t="shared" si="14"/>
        <v>66.403876140059026</v>
      </c>
      <c r="BZ126" s="41"/>
      <c r="CA126" s="45"/>
    </row>
    <row r="127" spans="1:1020" ht="60.75" customHeight="1" x14ac:dyDescent="0.25">
      <c r="A127" s="33" t="s">
        <v>53</v>
      </c>
      <c r="B127" s="26" t="s">
        <v>213</v>
      </c>
      <c r="C127" s="84" t="s">
        <v>226</v>
      </c>
      <c r="D127" s="34">
        <v>78015</v>
      </c>
      <c r="E127" s="51">
        <v>9298</v>
      </c>
      <c r="F127" s="51"/>
      <c r="G127" s="21"/>
      <c r="H127" s="21"/>
      <c r="I127" s="21"/>
      <c r="J127" s="21"/>
      <c r="K127" s="21"/>
      <c r="L127" s="21">
        <v>145.30000000000001</v>
      </c>
      <c r="M127" s="21">
        <v>265.45999999999998</v>
      </c>
      <c r="N127" s="21"/>
      <c r="O127" s="21"/>
      <c r="P127" s="21"/>
      <c r="Q127" s="21"/>
      <c r="R127" s="21">
        <v>12.03</v>
      </c>
      <c r="S127" s="21"/>
      <c r="T127" s="21"/>
      <c r="U127" s="21"/>
      <c r="V127" s="21"/>
      <c r="W127" s="21"/>
      <c r="X127" s="21"/>
      <c r="Y127" s="21"/>
      <c r="Z127" s="21">
        <v>282.16000000000003</v>
      </c>
      <c r="AA127" s="21"/>
      <c r="AB127" s="21">
        <v>493.98</v>
      </c>
      <c r="AC127" s="20">
        <v>321.26</v>
      </c>
      <c r="AD127" s="21"/>
      <c r="AE127" s="21"/>
      <c r="AF127" s="21"/>
      <c r="AG127" s="21">
        <v>376.72</v>
      </c>
      <c r="AH127" s="21"/>
      <c r="AI127" s="21"/>
      <c r="AJ127" s="21"/>
      <c r="AK127" s="21"/>
      <c r="AL127" s="21"/>
      <c r="AM127" s="21"/>
      <c r="AN127" s="21"/>
      <c r="AO127" s="21"/>
      <c r="AP127" s="21">
        <v>1.51</v>
      </c>
      <c r="AQ127" s="21"/>
      <c r="AR127" s="21"/>
      <c r="AS127" s="21"/>
      <c r="AT127" s="21"/>
      <c r="AU127" s="21"/>
      <c r="AV127" s="21"/>
      <c r="AW127" s="21"/>
      <c r="AX127" s="21"/>
      <c r="AY127" s="21"/>
      <c r="AZ127" s="21"/>
      <c r="BA127" s="21"/>
      <c r="BB127" s="21"/>
      <c r="BC127" s="21"/>
      <c r="BD127" s="21"/>
      <c r="BE127" s="21"/>
      <c r="BF127" s="21"/>
      <c r="BG127" s="21"/>
      <c r="BH127" s="21"/>
      <c r="BI127" s="21"/>
      <c r="BJ127" s="21"/>
      <c r="BK127" s="21"/>
      <c r="BL127" s="21"/>
      <c r="BM127" s="21"/>
      <c r="BN127" s="21"/>
      <c r="BO127" s="20"/>
      <c r="BP127" s="21"/>
      <c r="BQ127" s="21"/>
      <c r="BR127" s="21">
        <v>2</v>
      </c>
      <c r="BS127" s="70">
        <f t="shared" si="16"/>
        <v>1900.42</v>
      </c>
      <c r="BT127" s="23">
        <v>4305.34</v>
      </c>
      <c r="BU127" s="23"/>
      <c r="BV127" s="23"/>
      <c r="BW127" s="23"/>
      <c r="BX127" s="23">
        <f t="shared" si="17"/>
        <v>4305.34</v>
      </c>
      <c r="BY127" s="71">
        <f t="shared" si="14"/>
        <v>30.623485278193165</v>
      </c>
      <c r="BZ127" s="110"/>
      <c r="CA127" s="45"/>
    </row>
    <row r="128" spans="1:1020" ht="57.2" customHeight="1" x14ac:dyDescent="0.25">
      <c r="A128" s="33" t="s">
        <v>53</v>
      </c>
      <c r="B128" s="26" t="s">
        <v>213</v>
      </c>
      <c r="C128" s="111" t="s">
        <v>227</v>
      </c>
      <c r="D128" s="34">
        <v>78016</v>
      </c>
      <c r="E128" s="51">
        <v>1290</v>
      </c>
      <c r="F128" s="51">
        <v>182</v>
      </c>
      <c r="G128" s="21">
        <v>36.536999999999999</v>
      </c>
      <c r="H128" s="112"/>
      <c r="I128" s="21">
        <v>63.021000000000001</v>
      </c>
      <c r="J128" s="21"/>
      <c r="K128" s="21"/>
      <c r="L128" s="21">
        <v>36.243000000000002</v>
      </c>
      <c r="M128" s="21"/>
      <c r="N128" s="21"/>
      <c r="O128" s="21"/>
      <c r="P128" s="21"/>
      <c r="Q128" s="21"/>
      <c r="R128" s="21">
        <v>4.8730000000000002</v>
      </c>
      <c r="S128" s="21"/>
      <c r="T128" s="21">
        <v>0.39200000000000002</v>
      </c>
      <c r="U128" s="21">
        <v>1.653</v>
      </c>
      <c r="V128" s="21">
        <v>3.0470000000000002</v>
      </c>
      <c r="W128" s="21"/>
      <c r="X128" s="21"/>
      <c r="Y128" s="21"/>
      <c r="Z128" s="21">
        <v>18.966999999999999</v>
      </c>
      <c r="AA128" s="21"/>
      <c r="AB128" s="21"/>
      <c r="AC128" s="20">
        <v>16.059000000000001</v>
      </c>
      <c r="AD128" s="112"/>
      <c r="AE128" s="112"/>
      <c r="AF128" s="112"/>
      <c r="AG128" s="21">
        <v>71.072999999999993</v>
      </c>
      <c r="AH128" s="112"/>
      <c r="AI128" s="21">
        <v>0.01</v>
      </c>
      <c r="AJ128" s="21"/>
      <c r="AK128" s="21"/>
      <c r="AL128" s="21">
        <v>0.11</v>
      </c>
      <c r="AM128" s="21"/>
      <c r="AN128" s="21"/>
      <c r="AO128" s="21"/>
      <c r="AP128" s="21">
        <v>0.33</v>
      </c>
      <c r="AQ128" s="21"/>
      <c r="AR128" s="21"/>
      <c r="AS128" s="21"/>
      <c r="AT128" s="21">
        <v>0.01</v>
      </c>
      <c r="AU128" s="72"/>
      <c r="AV128" s="112"/>
      <c r="AW128" s="112"/>
      <c r="AX128" s="113"/>
      <c r="AY128" s="112"/>
      <c r="AZ128" s="112"/>
      <c r="BA128" s="112"/>
      <c r="BB128" s="112"/>
      <c r="BC128" s="112"/>
      <c r="BD128" s="112"/>
      <c r="BE128" s="112"/>
      <c r="BF128" s="112"/>
      <c r="BG128" s="112"/>
      <c r="BH128" s="112"/>
      <c r="BI128" s="112"/>
      <c r="BJ128" s="112"/>
      <c r="BK128" s="112"/>
      <c r="BL128" s="112"/>
      <c r="BM128" s="112"/>
      <c r="BN128" s="112"/>
      <c r="BO128" s="20"/>
      <c r="BP128" s="112"/>
      <c r="BQ128" s="112"/>
      <c r="BR128" s="112"/>
      <c r="BS128" s="70">
        <f t="shared" si="16"/>
        <v>252.32499999999996</v>
      </c>
      <c r="BT128" s="23">
        <v>96.293000000000006</v>
      </c>
      <c r="BU128" s="23"/>
      <c r="BV128" s="23"/>
      <c r="BW128" s="23"/>
      <c r="BX128" s="23">
        <f t="shared" si="17"/>
        <v>96.293000000000006</v>
      </c>
      <c r="BY128" s="71">
        <f t="shared" si="14"/>
        <v>72.378649409955884</v>
      </c>
      <c r="BZ128" s="41"/>
      <c r="CA128" s="45"/>
    </row>
    <row r="129" spans="1:1020" ht="60" customHeight="1" x14ac:dyDescent="0.25">
      <c r="A129" s="33" t="s">
        <v>53</v>
      </c>
      <c r="B129" s="26" t="s">
        <v>213</v>
      </c>
      <c r="C129" s="84" t="s">
        <v>228</v>
      </c>
      <c r="D129" s="25">
        <v>78017</v>
      </c>
      <c r="E129" s="51">
        <v>10152</v>
      </c>
      <c r="F129" s="51"/>
      <c r="G129" s="74"/>
      <c r="H129" s="74"/>
      <c r="I129" s="21">
        <v>786.84</v>
      </c>
      <c r="J129" s="21"/>
      <c r="K129" s="21">
        <v>5.66</v>
      </c>
      <c r="L129" s="21">
        <v>187.34</v>
      </c>
      <c r="M129" s="21">
        <v>66.14</v>
      </c>
      <c r="N129" s="49">
        <v>331.48</v>
      </c>
      <c r="O129" s="77"/>
      <c r="P129" s="21"/>
      <c r="Q129" s="21"/>
      <c r="R129" s="21">
        <v>10.52</v>
      </c>
      <c r="S129" s="21"/>
      <c r="T129" s="21"/>
      <c r="U129" s="21"/>
      <c r="V129" s="21"/>
      <c r="W129" s="21"/>
      <c r="X129" s="21"/>
      <c r="Y129" s="21"/>
      <c r="Z129" s="21"/>
      <c r="AA129" s="106"/>
      <c r="AB129" s="21"/>
      <c r="AC129" s="20">
        <v>112.78</v>
      </c>
      <c r="AD129" s="40"/>
      <c r="AE129" s="21"/>
      <c r="AF129" s="21"/>
      <c r="AG129" s="21">
        <v>401.48</v>
      </c>
      <c r="AH129" s="49"/>
      <c r="AI129" s="21">
        <v>0.14299999999999999</v>
      </c>
      <c r="AJ129" s="21"/>
      <c r="AK129" s="21"/>
      <c r="AL129" s="21"/>
      <c r="AM129" s="21">
        <v>0.157</v>
      </c>
      <c r="AN129" s="21"/>
      <c r="AO129" s="21"/>
      <c r="AP129" s="21"/>
      <c r="AQ129" s="21"/>
      <c r="AR129" s="80"/>
      <c r="AS129" s="80"/>
      <c r="AT129" s="80"/>
      <c r="AU129" s="81"/>
      <c r="AV129" s="80"/>
      <c r="AW129" s="80"/>
      <c r="AX129" s="80"/>
      <c r="AY129" s="80"/>
      <c r="AZ129" s="80"/>
      <c r="BA129" s="80"/>
      <c r="BB129" s="80"/>
      <c r="BC129" s="80"/>
      <c r="BD129" s="80"/>
      <c r="BE129" s="21">
        <v>8.0000000000000002E-3</v>
      </c>
      <c r="BF129" s="80"/>
      <c r="BG129" s="80"/>
      <c r="BH129" s="80"/>
      <c r="BI129" s="80"/>
      <c r="BJ129" s="80"/>
      <c r="BK129" s="80"/>
      <c r="BL129" s="80"/>
      <c r="BM129" s="80"/>
      <c r="BN129" s="80"/>
      <c r="BO129" s="20"/>
      <c r="BP129" s="80"/>
      <c r="BQ129" s="80"/>
      <c r="BR129" s="80"/>
      <c r="BS129" s="70">
        <f t="shared" si="16"/>
        <v>1902.548</v>
      </c>
      <c r="BT129" s="23">
        <v>894.54</v>
      </c>
      <c r="BU129" s="23"/>
      <c r="BV129" s="23"/>
      <c r="BW129" s="23"/>
      <c r="BX129" s="23">
        <f t="shared" ref="BX129:BX160" si="18">BT129+BU129+BV129+BW129</f>
        <v>894.54</v>
      </c>
      <c r="BY129" s="71">
        <f t="shared" ref="BY129:BY192" si="19">BS129/(BS129+BX129)*100</f>
        <v>68.0188824949376</v>
      </c>
      <c r="BZ129" s="114"/>
      <c r="CA129" s="45"/>
    </row>
    <row r="130" spans="1:1020" ht="69.75" customHeight="1" x14ac:dyDescent="0.25">
      <c r="A130" s="33" t="s">
        <v>53</v>
      </c>
      <c r="B130" s="26" t="s">
        <v>213</v>
      </c>
      <c r="C130" s="84" t="s">
        <v>229</v>
      </c>
      <c r="D130" s="25">
        <v>78018</v>
      </c>
      <c r="E130" s="51">
        <v>1281</v>
      </c>
      <c r="F130" s="51"/>
      <c r="G130" s="74"/>
      <c r="H130" s="74"/>
      <c r="I130" s="21">
        <v>26.63</v>
      </c>
      <c r="J130" s="21"/>
      <c r="K130" s="21">
        <v>3.68</v>
      </c>
      <c r="L130" s="21">
        <v>7.22</v>
      </c>
      <c r="M130" s="21">
        <v>6.44</v>
      </c>
      <c r="N130" s="49">
        <v>21.38</v>
      </c>
      <c r="O130" s="76"/>
      <c r="P130" s="21"/>
      <c r="Q130" s="21"/>
      <c r="R130" s="76">
        <v>2.68</v>
      </c>
      <c r="S130" s="21"/>
      <c r="T130" s="21"/>
      <c r="U130" s="21"/>
      <c r="V130" s="21"/>
      <c r="W130" s="21"/>
      <c r="X130" s="21">
        <v>8.4600000000000009</v>
      </c>
      <c r="Y130" s="21"/>
      <c r="Z130" s="21"/>
      <c r="AA130" s="106"/>
      <c r="AB130" s="21"/>
      <c r="AC130" s="20"/>
      <c r="AD130" s="21"/>
      <c r="AE130" s="21"/>
      <c r="AF130" s="21"/>
      <c r="AG130" s="21">
        <v>42.5</v>
      </c>
      <c r="AH130" s="49"/>
      <c r="AI130" s="21"/>
      <c r="AJ130" s="21"/>
      <c r="AK130" s="21"/>
      <c r="AL130" s="21"/>
      <c r="AM130" s="21"/>
      <c r="AN130" s="21"/>
      <c r="AO130" s="21"/>
      <c r="AP130" s="21">
        <v>0.36</v>
      </c>
      <c r="AQ130" s="21"/>
      <c r="AR130" s="80"/>
      <c r="AS130" s="80"/>
      <c r="AT130" s="80"/>
      <c r="AU130" s="81"/>
      <c r="AV130" s="80"/>
      <c r="AW130" s="80"/>
      <c r="AX130" s="80"/>
      <c r="AY130" s="80"/>
      <c r="AZ130" s="80"/>
      <c r="BA130" s="80"/>
      <c r="BB130" s="80"/>
      <c r="BC130" s="80"/>
      <c r="BD130" s="80"/>
      <c r="BE130" s="80"/>
      <c r="BF130" s="80"/>
      <c r="BG130" s="80"/>
      <c r="BH130" s="80"/>
      <c r="BI130" s="80"/>
      <c r="BJ130" s="80"/>
      <c r="BK130" s="80"/>
      <c r="BL130" s="80"/>
      <c r="BM130" s="80"/>
      <c r="BN130" s="80"/>
      <c r="BO130" s="20"/>
      <c r="BP130" s="80"/>
      <c r="BQ130" s="80"/>
      <c r="BR130" s="80"/>
      <c r="BS130" s="70">
        <f t="shared" si="16"/>
        <v>119.35000000000001</v>
      </c>
      <c r="BT130" s="23">
        <v>274.39</v>
      </c>
      <c r="BU130" s="23"/>
      <c r="BV130" s="23"/>
      <c r="BW130" s="23"/>
      <c r="BX130" s="23">
        <f t="shared" si="18"/>
        <v>274.39</v>
      </c>
      <c r="BY130" s="71">
        <f t="shared" si="19"/>
        <v>30.31188093665871</v>
      </c>
      <c r="BZ130" s="41"/>
      <c r="CA130" s="45"/>
    </row>
    <row r="131" spans="1:1020" ht="65.25" customHeight="1" x14ac:dyDescent="0.25">
      <c r="A131" s="33" t="s">
        <v>53</v>
      </c>
      <c r="B131" s="26" t="s">
        <v>213</v>
      </c>
      <c r="C131" s="84" t="s">
        <v>230</v>
      </c>
      <c r="D131" s="34">
        <v>78019</v>
      </c>
      <c r="E131" s="51">
        <v>2824</v>
      </c>
      <c r="F131" s="51"/>
      <c r="G131" s="21"/>
      <c r="H131" s="21"/>
      <c r="I131" s="21">
        <v>201.6</v>
      </c>
      <c r="J131" s="21"/>
      <c r="K131" s="21"/>
      <c r="L131" s="21">
        <v>64.855999999999995</v>
      </c>
      <c r="M131" s="21">
        <v>14.76</v>
      </c>
      <c r="N131" s="21">
        <v>40.28</v>
      </c>
      <c r="O131" s="21"/>
      <c r="P131" s="21"/>
      <c r="Q131" s="21"/>
      <c r="R131" s="21">
        <v>3.32</v>
      </c>
      <c r="S131" s="21"/>
      <c r="T131" s="21">
        <v>7.49</v>
      </c>
      <c r="U131" s="21"/>
      <c r="V131" s="21"/>
      <c r="W131" s="21"/>
      <c r="X131" s="21"/>
      <c r="Y131" s="21"/>
      <c r="Z131" s="21">
        <v>31.86</v>
      </c>
      <c r="AA131" s="21"/>
      <c r="AB131" s="21"/>
      <c r="AC131" s="20">
        <v>22.08</v>
      </c>
      <c r="AD131" s="21"/>
      <c r="AE131" s="21"/>
      <c r="AF131" s="21"/>
      <c r="AG131" s="21">
        <v>62</v>
      </c>
      <c r="AH131" s="21"/>
      <c r="AI131" s="21"/>
      <c r="AJ131" s="21"/>
      <c r="AK131" s="21"/>
      <c r="AL131" s="21"/>
      <c r="AM131" s="21"/>
      <c r="AN131" s="21"/>
      <c r="AO131" s="21"/>
      <c r="AP131" s="21">
        <v>0.495</v>
      </c>
      <c r="AQ131" s="21"/>
      <c r="AR131" s="21"/>
      <c r="AS131" s="21"/>
      <c r="AT131" s="21"/>
      <c r="AU131" s="21"/>
      <c r="AV131" s="21"/>
      <c r="AW131" s="21"/>
      <c r="AX131" s="21"/>
      <c r="AY131" s="21"/>
      <c r="AZ131" s="21"/>
      <c r="BA131" s="21"/>
      <c r="BB131" s="21"/>
      <c r="BC131" s="21"/>
      <c r="BD131" s="21"/>
      <c r="BE131" s="21"/>
      <c r="BF131" s="21"/>
      <c r="BG131" s="21"/>
      <c r="BH131" s="21"/>
      <c r="BI131" s="21"/>
      <c r="BJ131" s="21"/>
      <c r="BK131" s="21"/>
      <c r="BL131" s="21"/>
      <c r="BM131" s="21"/>
      <c r="BN131" s="21"/>
      <c r="BO131" s="20"/>
      <c r="BP131" s="21"/>
      <c r="BQ131" s="21"/>
      <c r="BR131" s="21"/>
      <c r="BS131" s="70">
        <f t="shared" ref="BS131:BS194" si="20">SUM(G131:BR131)</f>
        <v>448.74099999999999</v>
      </c>
      <c r="BT131" s="23">
        <v>522.64</v>
      </c>
      <c r="BU131" s="23"/>
      <c r="BV131" s="23"/>
      <c r="BW131" s="23"/>
      <c r="BX131" s="23">
        <f t="shared" si="18"/>
        <v>522.64</v>
      </c>
      <c r="BY131" s="71">
        <f t="shared" si="19"/>
        <v>46.19618872512433</v>
      </c>
      <c r="BZ131" s="41"/>
      <c r="CA131" s="45"/>
    </row>
    <row r="132" spans="1:1020" ht="72.75" customHeight="1" x14ac:dyDescent="0.25">
      <c r="A132" s="151" t="s">
        <v>53</v>
      </c>
      <c r="B132" s="151" t="s">
        <v>213</v>
      </c>
      <c r="C132" s="196" t="s">
        <v>231</v>
      </c>
      <c r="D132" s="152">
        <v>78020</v>
      </c>
      <c r="E132" s="153">
        <v>2233</v>
      </c>
      <c r="F132" s="153"/>
      <c r="G132" s="189"/>
      <c r="H132" s="189"/>
      <c r="I132" s="154">
        <v>84.2</v>
      </c>
      <c r="J132" s="154"/>
      <c r="K132" s="154"/>
      <c r="L132" s="154">
        <v>47.19</v>
      </c>
      <c r="M132" s="154">
        <v>7.25</v>
      </c>
      <c r="N132" s="203">
        <v>36.869999999999997</v>
      </c>
      <c r="O132" s="191"/>
      <c r="P132" s="154"/>
      <c r="Q132" s="154"/>
      <c r="R132" s="190">
        <v>7.9</v>
      </c>
      <c r="S132" s="154"/>
      <c r="T132" s="154">
        <v>6.1</v>
      </c>
      <c r="U132" s="154"/>
      <c r="V132" s="154"/>
      <c r="W132" s="154"/>
      <c r="X132" s="154"/>
      <c r="Y132" s="154"/>
      <c r="Z132" s="154">
        <v>23.57</v>
      </c>
      <c r="AA132" s="205"/>
      <c r="AB132" s="154"/>
      <c r="AC132" s="161">
        <v>50.5</v>
      </c>
      <c r="AD132" s="154"/>
      <c r="AE132" s="154"/>
      <c r="AF132" s="154"/>
      <c r="AG132" s="154">
        <v>54.66</v>
      </c>
      <c r="AH132" s="203"/>
      <c r="AI132" s="154"/>
      <c r="AJ132" s="154"/>
      <c r="AK132" s="154"/>
      <c r="AL132" s="154"/>
      <c r="AM132" s="154"/>
      <c r="AN132" s="154"/>
      <c r="AO132" s="154"/>
      <c r="AP132" s="154">
        <v>1.2350000000000001</v>
      </c>
      <c r="AQ132" s="154"/>
      <c r="AR132" s="193"/>
      <c r="AS132" s="193"/>
      <c r="AT132" s="193"/>
      <c r="AU132" s="194"/>
      <c r="AV132" s="193"/>
      <c r="AW132" s="193"/>
      <c r="AX132" s="193"/>
      <c r="AY132" s="193"/>
      <c r="AZ132" s="193"/>
      <c r="BA132" s="193"/>
      <c r="BB132" s="193"/>
      <c r="BC132" s="193"/>
      <c r="BD132" s="193"/>
      <c r="BE132" s="193"/>
      <c r="BF132" s="193"/>
      <c r="BG132" s="193"/>
      <c r="BH132" s="193"/>
      <c r="BI132" s="193"/>
      <c r="BJ132" s="193"/>
      <c r="BK132" s="193"/>
      <c r="BL132" s="193"/>
      <c r="BM132" s="193"/>
      <c r="BN132" s="193"/>
      <c r="BO132" s="161"/>
      <c r="BP132" s="193"/>
      <c r="BQ132" s="193"/>
      <c r="BR132" s="193"/>
      <c r="BS132" s="154">
        <f t="shared" si="20"/>
        <v>319.47500000000002</v>
      </c>
      <c r="BT132" s="156">
        <v>195.74</v>
      </c>
      <c r="BU132" s="156"/>
      <c r="BV132" s="156"/>
      <c r="BW132" s="156"/>
      <c r="BX132" s="156">
        <f t="shared" si="18"/>
        <v>195.74</v>
      </c>
      <c r="BY132" s="156">
        <f t="shared" si="19"/>
        <v>62.008093708451817</v>
      </c>
      <c r="BZ132" s="157"/>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c r="HM132"/>
      <c r="HN132"/>
      <c r="HO132"/>
      <c r="HP132"/>
      <c r="HQ132"/>
      <c r="HR132"/>
      <c r="HS132"/>
      <c r="HT132"/>
      <c r="HU132"/>
      <c r="HV132"/>
      <c r="HW132"/>
      <c r="HX132"/>
      <c r="HY132"/>
      <c r="HZ132"/>
      <c r="IA132"/>
      <c r="IB132"/>
      <c r="IC132"/>
      <c r="ID132"/>
      <c r="IE132"/>
      <c r="IF132"/>
      <c r="IG132"/>
      <c r="IH132"/>
      <c r="II132"/>
      <c r="IJ132"/>
      <c r="IK132"/>
      <c r="IL132"/>
      <c r="IM132"/>
      <c r="IN132"/>
      <c r="IO132"/>
      <c r="IP132"/>
      <c r="IQ132"/>
      <c r="IR132"/>
      <c r="IS132"/>
      <c r="IT132"/>
      <c r="IU132"/>
      <c r="IV132"/>
      <c r="IW132"/>
      <c r="IX132"/>
      <c r="IY132"/>
      <c r="IZ132"/>
      <c r="JA132"/>
      <c r="JB132"/>
      <c r="JC132"/>
      <c r="JD132"/>
      <c r="JE132"/>
      <c r="JF132"/>
      <c r="JG132"/>
      <c r="JH132"/>
      <c r="JI132"/>
      <c r="JJ132"/>
      <c r="JK132"/>
      <c r="JL132"/>
      <c r="JM132"/>
      <c r="JN132"/>
      <c r="JO132"/>
      <c r="JP132"/>
      <c r="JQ132"/>
      <c r="JR132"/>
      <c r="JS132"/>
      <c r="JT132"/>
      <c r="JU132"/>
      <c r="JV132"/>
      <c r="JW132"/>
      <c r="JX132"/>
      <c r="JY132"/>
      <c r="JZ132"/>
      <c r="KA132"/>
      <c r="KB132"/>
      <c r="KC132"/>
      <c r="KD132"/>
      <c r="KE132"/>
      <c r="KF132"/>
      <c r="KG132"/>
      <c r="KH132"/>
      <c r="KI132"/>
      <c r="KJ132"/>
      <c r="KK132"/>
      <c r="KL132"/>
      <c r="KM132"/>
      <c r="KN132"/>
      <c r="KO132"/>
      <c r="KP132"/>
      <c r="KQ132"/>
      <c r="KR132"/>
      <c r="KS132"/>
      <c r="KT132"/>
      <c r="KU132"/>
      <c r="KV132"/>
      <c r="KW132"/>
      <c r="KX132"/>
      <c r="KY132"/>
      <c r="KZ132"/>
      <c r="LA132"/>
      <c r="LB132"/>
      <c r="LC132"/>
      <c r="LD132"/>
      <c r="LE132"/>
      <c r="LF132"/>
      <c r="LG132"/>
      <c r="LH132"/>
      <c r="LI132"/>
      <c r="LJ132"/>
      <c r="LK132"/>
      <c r="LL132"/>
      <c r="LM132"/>
      <c r="LN132"/>
      <c r="LO132"/>
      <c r="LP132"/>
      <c r="LQ132"/>
      <c r="LR132"/>
      <c r="LS132"/>
      <c r="LT132"/>
      <c r="LU132"/>
      <c r="LV132"/>
      <c r="LW132"/>
      <c r="LX132"/>
      <c r="LY132"/>
      <c r="LZ132"/>
      <c r="MA132"/>
      <c r="MB132"/>
      <c r="MC132"/>
      <c r="MD132"/>
      <c r="ME132"/>
      <c r="MF132"/>
      <c r="MG132"/>
      <c r="MH132"/>
      <c r="MI132"/>
      <c r="MJ132"/>
      <c r="MK132"/>
      <c r="ML132"/>
      <c r="MM132"/>
      <c r="MN132"/>
      <c r="MO132"/>
      <c r="MP132"/>
      <c r="MQ132"/>
      <c r="MR132"/>
      <c r="MS132"/>
      <c r="MT132"/>
      <c r="MU132"/>
      <c r="MV132"/>
      <c r="MW132"/>
      <c r="MX132"/>
      <c r="MY132"/>
      <c r="MZ132"/>
      <c r="NA132"/>
      <c r="NB132"/>
      <c r="NC132"/>
      <c r="ND132"/>
      <c r="NE132"/>
      <c r="NF132"/>
      <c r="NG132"/>
      <c r="NH132"/>
      <c r="NI132"/>
      <c r="NJ132"/>
      <c r="NK132"/>
      <c r="NL132"/>
      <c r="NM132"/>
      <c r="NN132"/>
      <c r="NO132"/>
      <c r="NP132"/>
      <c r="NQ132"/>
      <c r="NR132"/>
      <c r="NS132"/>
      <c r="NT132"/>
      <c r="NU132"/>
      <c r="NV132"/>
      <c r="NW132"/>
      <c r="NX132"/>
      <c r="NY132"/>
      <c r="NZ132"/>
      <c r="OA132"/>
      <c r="OB132"/>
      <c r="OC132"/>
      <c r="OD132"/>
      <c r="OE132"/>
      <c r="OF132"/>
      <c r="OG132"/>
      <c r="OH132"/>
      <c r="OI132"/>
      <c r="OJ132"/>
      <c r="OK132"/>
      <c r="OL132"/>
      <c r="OM132"/>
      <c r="ON132"/>
      <c r="OO132"/>
      <c r="OP132"/>
      <c r="OQ132"/>
      <c r="OR132"/>
      <c r="OS132"/>
      <c r="OT132"/>
      <c r="OU132"/>
      <c r="OV132"/>
      <c r="OW132"/>
      <c r="OX132"/>
      <c r="OY132"/>
      <c r="OZ132"/>
      <c r="PA132"/>
      <c r="PB132"/>
      <c r="PC132"/>
      <c r="PD132"/>
      <c r="PE132"/>
      <c r="PF132"/>
      <c r="PG132"/>
      <c r="PH132"/>
      <c r="PI132"/>
      <c r="PJ132"/>
      <c r="PK132"/>
      <c r="PL132"/>
      <c r="PM132"/>
      <c r="PN132"/>
      <c r="PO132"/>
      <c r="PP132"/>
      <c r="PQ132"/>
      <c r="PR132"/>
      <c r="PS132"/>
      <c r="PT132"/>
      <c r="PU132"/>
      <c r="PV132"/>
      <c r="PW132"/>
      <c r="PX132"/>
      <c r="PY132"/>
      <c r="PZ132"/>
      <c r="QA132"/>
      <c r="QB132"/>
      <c r="QC132"/>
      <c r="QD132"/>
      <c r="QE132"/>
      <c r="QF132"/>
      <c r="QG132"/>
      <c r="QH132"/>
      <c r="QI132"/>
      <c r="QJ132"/>
      <c r="QK132"/>
      <c r="QL132"/>
      <c r="QM132"/>
      <c r="QN132"/>
      <c r="QO132"/>
      <c r="QP132"/>
      <c r="QQ132"/>
      <c r="QR132"/>
      <c r="QS132"/>
      <c r="QT132"/>
      <c r="QU132"/>
      <c r="QV132"/>
      <c r="QW132"/>
      <c r="QX132"/>
      <c r="QY132"/>
      <c r="QZ132"/>
      <c r="RA132"/>
      <c r="RB132"/>
      <c r="RC132"/>
      <c r="RD132"/>
      <c r="RE132"/>
      <c r="RF132"/>
      <c r="RG132"/>
      <c r="RH132"/>
      <c r="RI132"/>
      <c r="RJ132"/>
      <c r="RK132"/>
      <c r="RL132"/>
      <c r="RM132"/>
      <c r="RN132"/>
      <c r="RO132"/>
      <c r="RP132"/>
      <c r="RQ132"/>
      <c r="RR132"/>
      <c r="RS132"/>
      <c r="RT132"/>
      <c r="RU132"/>
      <c r="RV132"/>
      <c r="RW132"/>
      <c r="RX132"/>
      <c r="RY132"/>
      <c r="RZ132"/>
      <c r="SA132"/>
      <c r="SB132"/>
      <c r="SC132"/>
      <c r="SD132"/>
      <c r="SE132"/>
      <c r="SF132"/>
      <c r="SG132"/>
      <c r="SH132"/>
      <c r="SI132"/>
      <c r="SJ132"/>
      <c r="SK132"/>
      <c r="SL132"/>
      <c r="SM132"/>
      <c r="SN132"/>
      <c r="SO132"/>
      <c r="SP132"/>
      <c r="SQ132"/>
      <c r="SR132"/>
      <c r="SS132"/>
      <c r="ST132"/>
      <c r="SU132"/>
      <c r="SV132"/>
      <c r="SW132"/>
      <c r="SX132"/>
      <c r="SY132"/>
      <c r="SZ132"/>
      <c r="TA132"/>
      <c r="TB132"/>
      <c r="TC132"/>
      <c r="TD132"/>
      <c r="TE132"/>
      <c r="TF132"/>
      <c r="TG132"/>
      <c r="TH132"/>
      <c r="TI132"/>
      <c r="TJ132"/>
      <c r="TK132"/>
      <c r="TL132"/>
      <c r="TM132"/>
      <c r="TN132"/>
      <c r="TO132"/>
      <c r="TP132"/>
      <c r="TQ132"/>
      <c r="TR132"/>
      <c r="TS132"/>
      <c r="TT132"/>
      <c r="TU132"/>
      <c r="TV132"/>
      <c r="TW132"/>
      <c r="TX132"/>
      <c r="TY132"/>
      <c r="TZ132"/>
      <c r="UA132"/>
      <c r="UB132"/>
      <c r="UC132"/>
      <c r="UD132"/>
      <c r="UE132"/>
      <c r="UF132"/>
      <c r="UG132"/>
      <c r="UH132"/>
      <c r="UI132"/>
      <c r="UJ132"/>
      <c r="UK132"/>
      <c r="UL132"/>
      <c r="UM132"/>
      <c r="UN132"/>
      <c r="UO132"/>
      <c r="UP132"/>
      <c r="UQ132"/>
      <c r="UR132"/>
      <c r="US132"/>
      <c r="UT132"/>
      <c r="UU132"/>
      <c r="UV132"/>
      <c r="UW132"/>
      <c r="UX132"/>
      <c r="UY132"/>
      <c r="UZ132"/>
      <c r="VA132"/>
      <c r="VB132"/>
      <c r="VC132"/>
      <c r="VD132"/>
      <c r="VE132"/>
      <c r="VF132"/>
      <c r="VG132"/>
      <c r="VH132"/>
      <c r="VI132"/>
      <c r="VJ132"/>
      <c r="VK132"/>
      <c r="VL132"/>
      <c r="VM132"/>
      <c r="VN132"/>
      <c r="VO132"/>
      <c r="VP132"/>
      <c r="VQ132"/>
      <c r="VR132"/>
      <c r="VS132"/>
      <c r="VT132"/>
      <c r="VU132"/>
      <c r="VV132"/>
      <c r="VW132"/>
      <c r="VX132"/>
      <c r="VY132"/>
      <c r="VZ132"/>
      <c r="WA132"/>
      <c r="WB132"/>
      <c r="WC132"/>
      <c r="WD132"/>
      <c r="WE132"/>
      <c r="WF132"/>
      <c r="WG132"/>
      <c r="WH132"/>
      <c r="WI132"/>
      <c r="WJ132"/>
      <c r="WK132"/>
      <c r="WL132"/>
      <c r="WM132"/>
      <c r="WN132"/>
      <c r="WO132"/>
      <c r="WP132"/>
      <c r="WQ132"/>
      <c r="WR132"/>
      <c r="WS132"/>
      <c r="WT132"/>
      <c r="WU132"/>
      <c r="WV132"/>
      <c r="WW132"/>
      <c r="WX132"/>
      <c r="WY132"/>
      <c r="WZ132"/>
      <c r="XA132"/>
      <c r="XB132"/>
      <c r="XC132"/>
      <c r="XD132"/>
      <c r="XE132"/>
      <c r="XF132"/>
      <c r="XG132"/>
      <c r="XH132"/>
      <c r="XI132"/>
      <c r="XJ132"/>
      <c r="XK132"/>
      <c r="XL132"/>
      <c r="XM132"/>
      <c r="XN132"/>
      <c r="XO132"/>
      <c r="XP132"/>
      <c r="XQ132"/>
      <c r="XR132"/>
      <c r="XS132"/>
      <c r="XT132"/>
      <c r="XU132"/>
      <c r="XV132"/>
      <c r="XW132"/>
      <c r="XX132"/>
      <c r="XY132"/>
      <c r="XZ132"/>
      <c r="YA132"/>
      <c r="YB132"/>
      <c r="YC132"/>
      <c r="YD132"/>
      <c r="YE132"/>
      <c r="YF132"/>
      <c r="YG132"/>
      <c r="YH132"/>
      <c r="YI132"/>
      <c r="YJ132"/>
      <c r="YK132"/>
      <c r="YL132"/>
      <c r="YM132"/>
      <c r="YN132"/>
      <c r="YO132"/>
      <c r="YP132"/>
      <c r="YQ132"/>
      <c r="YR132"/>
      <c r="YS132"/>
      <c r="YT132"/>
      <c r="YU132"/>
      <c r="YV132"/>
      <c r="YW132"/>
      <c r="YX132"/>
      <c r="YY132"/>
      <c r="YZ132"/>
      <c r="ZA132"/>
      <c r="ZB132"/>
      <c r="ZC132"/>
      <c r="ZD132"/>
      <c r="ZE132"/>
      <c r="ZF132"/>
      <c r="ZG132"/>
      <c r="ZH132"/>
      <c r="ZI132"/>
      <c r="ZJ132"/>
      <c r="ZK132"/>
      <c r="ZL132"/>
      <c r="ZM132"/>
      <c r="ZN132"/>
      <c r="ZO132"/>
      <c r="ZP132"/>
      <c r="ZQ132"/>
      <c r="ZR132"/>
      <c r="ZS132"/>
      <c r="ZT132"/>
      <c r="ZU132"/>
      <c r="ZV132"/>
      <c r="ZW132"/>
      <c r="ZX132"/>
      <c r="ZY132"/>
      <c r="ZZ132"/>
      <c r="AAA132"/>
      <c r="AAB132"/>
      <c r="AAC132"/>
      <c r="AAD132"/>
      <c r="AAE132"/>
      <c r="AAF132"/>
      <c r="AAG132"/>
      <c r="AAH132"/>
      <c r="AAI132"/>
      <c r="AAJ132"/>
      <c r="AAK132"/>
      <c r="AAL132"/>
      <c r="AAM132"/>
      <c r="AAN132"/>
      <c r="AAO132"/>
      <c r="AAP132"/>
      <c r="AAQ132"/>
      <c r="AAR132"/>
      <c r="AAS132"/>
      <c r="AAT132"/>
      <c r="AAU132"/>
      <c r="AAV132"/>
      <c r="AAW132"/>
      <c r="AAX132"/>
      <c r="AAY132"/>
      <c r="AAZ132"/>
      <c r="ABA132"/>
      <c r="ABB132"/>
      <c r="ABC132"/>
      <c r="ABD132"/>
      <c r="ABE132"/>
      <c r="ABF132"/>
      <c r="ABG132"/>
      <c r="ABH132"/>
      <c r="ABI132"/>
      <c r="ABJ132"/>
      <c r="ABK132"/>
      <c r="ABL132"/>
      <c r="ABM132"/>
      <c r="ABN132"/>
      <c r="ABO132"/>
      <c r="ABP132"/>
      <c r="ABQ132"/>
      <c r="ABR132"/>
      <c r="ABS132"/>
      <c r="ABT132"/>
      <c r="ABU132"/>
      <c r="ABV132"/>
      <c r="ABW132"/>
      <c r="ABX132"/>
      <c r="ABY132"/>
      <c r="ABZ132"/>
      <c r="ACA132"/>
      <c r="ACB132"/>
      <c r="ACC132"/>
      <c r="ACD132"/>
      <c r="ACE132"/>
      <c r="ACF132"/>
      <c r="ACG132"/>
      <c r="ACH132"/>
      <c r="ACI132"/>
      <c r="ACJ132"/>
      <c r="ACK132"/>
      <c r="ACL132"/>
      <c r="ACM132"/>
      <c r="ACN132"/>
      <c r="ACO132"/>
      <c r="ACP132"/>
      <c r="ACQ132"/>
      <c r="ACR132"/>
      <c r="ACS132"/>
      <c r="ACT132"/>
      <c r="ACU132"/>
      <c r="ACV132"/>
      <c r="ACW132"/>
      <c r="ACX132"/>
      <c r="ACY132"/>
      <c r="ACZ132"/>
      <c r="ADA132"/>
      <c r="ADB132"/>
      <c r="ADC132"/>
      <c r="ADD132"/>
      <c r="ADE132"/>
      <c r="ADF132"/>
      <c r="ADG132"/>
      <c r="ADH132"/>
      <c r="ADI132"/>
      <c r="ADJ132"/>
      <c r="ADK132"/>
      <c r="ADL132"/>
      <c r="ADM132"/>
      <c r="ADN132"/>
      <c r="ADO132"/>
      <c r="ADP132"/>
      <c r="ADQ132"/>
      <c r="ADR132"/>
      <c r="ADS132"/>
      <c r="ADT132"/>
      <c r="ADU132"/>
      <c r="ADV132"/>
      <c r="ADW132"/>
      <c r="ADX132"/>
      <c r="ADY132"/>
      <c r="ADZ132"/>
      <c r="AEA132"/>
      <c r="AEB132"/>
      <c r="AEC132"/>
      <c r="AED132"/>
      <c r="AEE132"/>
      <c r="AEF132"/>
      <c r="AEG132"/>
      <c r="AEH132"/>
      <c r="AEI132"/>
      <c r="AEJ132"/>
      <c r="AEK132"/>
      <c r="AEL132"/>
      <c r="AEM132"/>
      <c r="AEN132"/>
      <c r="AEO132"/>
      <c r="AEP132"/>
      <c r="AEQ132"/>
      <c r="AER132"/>
      <c r="AES132"/>
      <c r="AET132"/>
      <c r="AEU132"/>
      <c r="AEV132"/>
      <c r="AEW132"/>
      <c r="AEX132"/>
      <c r="AEY132"/>
      <c r="AEZ132"/>
      <c r="AFA132"/>
      <c r="AFB132"/>
      <c r="AFC132"/>
      <c r="AFD132"/>
      <c r="AFE132"/>
      <c r="AFF132"/>
      <c r="AFG132"/>
      <c r="AFH132"/>
      <c r="AFI132"/>
      <c r="AFJ132"/>
      <c r="AFK132"/>
      <c r="AFL132"/>
      <c r="AFM132"/>
      <c r="AFN132"/>
      <c r="AFO132"/>
      <c r="AFP132"/>
      <c r="AFQ132"/>
      <c r="AFR132"/>
      <c r="AFS132"/>
      <c r="AFT132"/>
      <c r="AFU132"/>
      <c r="AFV132"/>
      <c r="AFW132"/>
      <c r="AFX132"/>
      <c r="AFY132"/>
      <c r="AFZ132"/>
      <c r="AGA132"/>
      <c r="AGB132"/>
      <c r="AGC132"/>
      <c r="AGD132"/>
      <c r="AGE132"/>
      <c r="AGF132"/>
      <c r="AGG132"/>
      <c r="AGH132"/>
      <c r="AGI132"/>
      <c r="AGJ132"/>
      <c r="AGK132"/>
      <c r="AGL132"/>
      <c r="AGM132"/>
      <c r="AGN132"/>
      <c r="AGO132"/>
      <c r="AGP132"/>
      <c r="AGQ132"/>
      <c r="AGR132"/>
      <c r="AGS132"/>
      <c r="AGT132"/>
      <c r="AGU132"/>
      <c r="AGV132"/>
      <c r="AGW132"/>
      <c r="AGX132"/>
      <c r="AGY132"/>
      <c r="AGZ132"/>
      <c r="AHA132"/>
      <c r="AHB132"/>
      <c r="AHC132"/>
      <c r="AHD132"/>
      <c r="AHE132"/>
      <c r="AHF132"/>
      <c r="AHG132"/>
      <c r="AHH132"/>
      <c r="AHI132"/>
      <c r="AHJ132"/>
      <c r="AHK132"/>
      <c r="AHL132"/>
      <c r="AHM132"/>
      <c r="AHN132"/>
      <c r="AHO132"/>
      <c r="AHP132"/>
      <c r="AHQ132"/>
      <c r="AHR132"/>
      <c r="AHS132"/>
      <c r="AHT132"/>
      <c r="AHU132"/>
      <c r="AHV132"/>
      <c r="AHW132"/>
      <c r="AHX132"/>
      <c r="AHY132"/>
      <c r="AHZ132"/>
      <c r="AIA132"/>
      <c r="AIB132"/>
      <c r="AIC132"/>
      <c r="AID132"/>
      <c r="AIE132"/>
      <c r="AIF132"/>
      <c r="AIG132"/>
      <c r="AIH132"/>
      <c r="AII132"/>
      <c r="AIJ132"/>
      <c r="AIK132"/>
      <c r="AIL132"/>
      <c r="AIM132"/>
      <c r="AIN132"/>
      <c r="AIO132"/>
      <c r="AIP132"/>
      <c r="AIQ132"/>
      <c r="AIR132"/>
      <c r="AIS132"/>
      <c r="AIT132"/>
      <c r="AIU132"/>
      <c r="AIV132"/>
      <c r="AIW132"/>
      <c r="AIX132"/>
      <c r="AIY132"/>
      <c r="AIZ132"/>
      <c r="AJA132"/>
      <c r="AJB132"/>
      <c r="AJC132"/>
      <c r="AJD132"/>
      <c r="AJE132"/>
      <c r="AJF132"/>
      <c r="AJG132"/>
      <c r="AJH132"/>
      <c r="AJI132"/>
      <c r="AJJ132"/>
      <c r="AJK132"/>
      <c r="AJL132"/>
      <c r="AJM132"/>
      <c r="AJN132"/>
      <c r="AJO132"/>
      <c r="AJP132"/>
      <c r="AJQ132"/>
      <c r="AJR132"/>
      <c r="AJS132"/>
      <c r="AJT132"/>
      <c r="AJU132"/>
      <c r="AJV132"/>
      <c r="AJW132"/>
      <c r="AJX132"/>
      <c r="AJY132"/>
      <c r="AJZ132"/>
      <c r="AKA132"/>
      <c r="AKB132"/>
      <c r="AKC132"/>
      <c r="AKD132"/>
      <c r="AKE132"/>
      <c r="AKF132"/>
      <c r="AKG132"/>
      <c r="AKH132"/>
      <c r="AKI132"/>
      <c r="AKJ132"/>
      <c r="AKK132"/>
      <c r="AKL132"/>
      <c r="AKM132"/>
      <c r="AKN132"/>
      <c r="AKO132"/>
      <c r="AKP132"/>
      <c r="AKQ132"/>
      <c r="AKR132"/>
      <c r="AKS132"/>
      <c r="AKT132"/>
      <c r="AKU132"/>
      <c r="AKV132"/>
      <c r="AKW132"/>
      <c r="AKX132"/>
      <c r="AKY132"/>
      <c r="AKZ132"/>
      <c r="ALA132"/>
      <c r="ALB132"/>
      <c r="ALC132"/>
      <c r="ALD132"/>
      <c r="ALE132"/>
      <c r="ALF132"/>
      <c r="ALG132"/>
      <c r="ALH132"/>
      <c r="ALI132"/>
      <c r="ALJ132"/>
      <c r="ALK132"/>
      <c r="ALL132"/>
      <c r="ALM132"/>
      <c r="ALN132"/>
      <c r="ALO132"/>
      <c r="ALP132"/>
      <c r="ALQ132"/>
      <c r="ALR132"/>
      <c r="ALS132"/>
      <c r="ALT132"/>
      <c r="ALU132"/>
      <c r="ALV132"/>
      <c r="ALW132"/>
      <c r="ALX132"/>
      <c r="ALY132"/>
      <c r="ALZ132"/>
      <c r="AMA132"/>
      <c r="AMB132"/>
      <c r="AMC132"/>
      <c r="AMD132"/>
      <c r="AME132"/>
      <c r="AMF132"/>
    </row>
    <row r="133" spans="1:1020" ht="66.75" customHeight="1" x14ac:dyDescent="0.25">
      <c r="A133" s="33" t="s">
        <v>53</v>
      </c>
      <c r="B133" s="26" t="s">
        <v>213</v>
      </c>
      <c r="C133" s="84" t="s">
        <v>232</v>
      </c>
      <c r="D133" s="25">
        <v>78021</v>
      </c>
      <c r="E133" s="51">
        <v>1358</v>
      </c>
      <c r="F133" s="51"/>
      <c r="G133" s="74"/>
      <c r="H133" s="74"/>
      <c r="I133" s="21"/>
      <c r="J133" s="21"/>
      <c r="K133" s="21"/>
      <c r="L133" s="21">
        <v>4.97</v>
      </c>
      <c r="M133" s="21">
        <v>36.445</v>
      </c>
      <c r="N133" s="49">
        <v>50.39</v>
      </c>
      <c r="O133" s="76"/>
      <c r="P133" s="21"/>
      <c r="Q133" s="21"/>
      <c r="R133" s="76">
        <v>7.1150000000000002</v>
      </c>
      <c r="S133" s="21"/>
      <c r="T133" s="21">
        <v>2.08</v>
      </c>
      <c r="U133" s="21">
        <v>2.0449999999999999</v>
      </c>
      <c r="V133" s="21"/>
      <c r="W133" s="21"/>
      <c r="X133" s="21"/>
      <c r="Y133" s="21"/>
      <c r="Z133" s="21"/>
      <c r="AA133" s="106"/>
      <c r="AB133" s="21">
        <v>0.77500000000000002</v>
      </c>
      <c r="AC133" s="20">
        <v>5.3</v>
      </c>
      <c r="AD133" s="21"/>
      <c r="AE133" s="21"/>
      <c r="AF133" s="21"/>
      <c r="AG133" s="21">
        <v>38.034999999999997</v>
      </c>
      <c r="AH133" s="49"/>
      <c r="AI133" s="21"/>
      <c r="AJ133" s="21"/>
      <c r="AK133" s="21"/>
      <c r="AL133" s="21"/>
      <c r="AM133" s="21"/>
      <c r="AN133" s="21"/>
      <c r="AO133" s="21"/>
      <c r="AP133" s="21"/>
      <c r="AQ133" s="21"/>
      <c r="AR133" s="80"/>
      <c r="AS133" s="80"/>
      <c r="AT133" s="80"/>
      <c r="AU133" s="81"/>
      <c r="AV133" s="80"/>
      <c r="AW133" s="80"/>
      <c r="AX133" s="80"/>
      <c r="AY133" s="80"/>
      <c r="AZ133" s="80"/>
      <c r="BA133" s="80"/>
      <c r="BB133" s="80"/>
      <c r="BC133" s="80"/>
      <c r="BD133" s="80"/>
      <c r="BE133" s="80"/>
      <c r="BF133" s="80"/>
      <c r="BG133" s="80"/>
      <c r="BH133" s="80"/>
      <c r="BI133" s="80"/>
      <c r="BJ133" s="80"/>
      <c r="BK133" s="80"/>
      <c r="BL133" s="80"/>
      <c r="BM133" s="80"/>
      <c r="BN133" s="80"/>
      <c r="BO133" s="20"/>
      <c r="BP133" s="80"/>
      <c r="BQ133" s="80"/>
      <c r="BR133" s="80"/>
      <c r="BS133" s="70">
        <f t="shared" si="20"/>
        <v>147.155</v>
      </c>
      <c r="BT133" s="23">
        <v>489.27</v>
      </c>
      <c r="BU133" s="23"/>
      <c r="BV133" s="23"/>
      <c r="BW133" s="23"/>
      <c r="BX133" s="23">
        <f t="shared" si="18"/>
        <v>489.27</v>
      </c>
      <c r="BY133" s="71">
        <f t="shared" si="19"/>
        <v>23.122127509133051</v>
      </c>
      <c r="BZ133" s="41"/>
      <c r="CA133" s="45"/>
    </row>
    <row r="134" spans="1:1020" ht="51.75" customHeight="1" x14ac:dyDescent="0.25">
      <c r="A134" s="33" t="s">
        <v>53</v>
      </c>
      <c r="B134" s="26" t="s">
        <v>213</v>
      </c>
      <c r="C134" s="84" t="s">
        <v>233</v>
      </c>
      <c r="D134" s="25">
        <v>78022</v>
      </c>
      <c r="E134" s="51">
        <v>1237</v>
      </c>
      <c r="F134" s="51"/>
      <c r="G134" s="21"/>
      <c r="H134" s="21"/>
      <c r="I134" s="21">
        <v>0.57999999999999996</v>
      </c>
      <c r="J134" s="21"/>
      <c r="K134" s="21"/>
      <c r="L134" s="21">
        <v>3.38</v>
      </c>
      <c r="M134" s="21">
        <v>11.7</v>
      </c>
      <c r="N134" s="21"/>
      <c r="O134" s="21"/>
      <c r="P134" s="21"/>
      <c r="Q134" s="21"/>
      <c r="R134" s="21"/>
      <c r="S134" s="21"/>
      <c r="T134" s="21"/>
      <c r="U134" s="21"/>
      <c r="V134" s="21"/>
      <c r="W134" s="21"/>
      <c r="X134" s="21"/>
      <c r="Y134" s="21"/>
      <c r="Z134" s="21"/>
      <c r="AA134" s="21"/>
      <c r="AB134" s="21"/>
      <c r="AC134" s="20">
        <v>10.84</v>
      </c>
      <c r="AD134" s="21"/>
      <c r="AE134" s="21"/>
      <c r="AF134" s="21"/>
      <c r="AG134" s="21">
        <v>13.2</v>
      </c>
      <c r="AH134" s="21"/>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c r="BK134" s="21"/>
      <c r="BL134" s="21"/>
      <c r="BM134" s="21"/>
      <c r="BN134" s="21"/>
      <c r="BO134" s="20"/>
      <c r="BP134" s="21"/>
      <c r="BQ134" s="21"/>
      <c r="BR134" s="21"/>
      <c r="BS134" s="70">
        <f t="shared" si="20"/>
        <v>39.700000000000003</v>
      </c>
      <c r="BT134" s="23">
        <v>268.49</v>
      </c>
      <c r="BU134" s="23"/>
      <c r="BV134" s="23"/>
      <c r="BW134" s="23"/>
      <c r="BX134" s="23">
        <f t="shared" si="18"/>
        <v>268.49</v>
      </c>
      <c r="BY134" s="71">
        <f t="shared" si="19"/>
        <v>12.881663908627797</v>
      </c>
      <c r="BZ134" s="41"/>
      <c r="CA134" s="45"/>
    </row>
    <row r="135" spans="1:1020" ht="57.75" customHeight="1" x14ac:dyDescent="0.2">
      <c r="A135" s="151" t="s">
        <v>53</v>
      </c>
      <c r="B135" s="151" t="s">
        <v>213</v>
      </c>
      <c r="C135" s="196" t="s">
        <v>234</v>
      </c>
      <c r="D135" s="152">
        <v>78023</v>
      </c>
      <c r="E135" s="153">
        <v>1765</v>
      </c>
      <c r="F135" s="153"/>
      <c r="G135" s="190"/>
      <c r="H135" s="190"/>
      <c r="I135" s="190"/>
      <c r="J135" s="190"/>
      <c r="K135" s="190"/>
      <c r="L135" s="190">
        <v>11.72</v>
      </c>
      <c r="M135" s="190">
        <v>28.88</v>
      </c>
      <c r="N135" s="168">
        <v>37.619999999999997</v>
      </c>
      <c r="O135" s="190"/>
      <c r="P135" s="190"/>
      <c r="Q135" s="190"/>
      <c r="R135" s="190">
        <v>3.07</v>
      </c>
      <c r="S135" s="190"/>
      <c r="T135" s="190"/>
      <c r="U135" s="190"/>
      <c r="V135" s="168">
        <v>0</v>
      </c>
      <c r="W135" s="190"/>
      <c r="X135" s="190"/>
      <c r="Y135" s="190"/>
      <c r="Z135" s="190">
        <v>12.86</v>
      </c>
      <c r="AA135" s="190"/>
      <c r="AB135" s="190"/>
      <c r="AC135" s="161">
        <v>4.42</v>
      </c>
      <c r="AD135" s="190"/>
      <c r="AE135" s="190"/>
      <c r="AF135" s="190"/>
      <c r="AG135" s="168">
        <v>31.76</v>
      </c>
      <c r="AH135" s="190"/>
      <c r="AI135" s="190"/>
      <c r="AJ135" s="190"/>
      <c r="AK135" s="190"/>
      <c r="AL135" s="190"/>
      <c r="AM135" s="190"/>
      <c r="AN135" s="190"/>
      <c r="AO135" s="190"/>
      <c r="AP135" s="190">
        <v>0.505</v>
      </c>
      <c r="AQ135" s="190"/>
      <c r="AR135" s="190"/>
      <c r="AS135" s="190"/>
      <c r="AT135" s="190"/>
      <c r="AU135" s="190"/>
      <c r="AV135" s="190"/>
      <c r="AW135" s="190"/>
      <c r="AX135" s="190"/>
      <c r="AY135" s="190"/>
      <c r="AZ135" s="190"/>
      <c r="BA135" s="190"/>
      <c r="BB135" s="190"/>
      <c r="BC135" s="190"/>
      <c r="BD135" s="190"/>
      <c r="BE135" s="190"/>
      <c r="BF135" s="190"/>
      <c r="BG135" s="190"/>
      <c r="BH135" s="190"/>
      <c r="BI135" s="190"/>
      <c r="BJ135" s="190"/>
      <c r="BK135" s="190"/>
      <c r="BL135" s="190"/>
      <c r="BM135" s="190"/>
      <c r="BN135" s="190"/>
      <c r="BO135" s="161"/>
      <c r="BP135" s="190"/>
      <c r="BQ135" s="190"/>
      <c r="BR135" s="190"/>
      <c r="BS135" s="154">
        <f t="shared" si="20"/>
        <v>130.83499999999998</v>
      </c>
      <c r="BT135" s="156">
        <v>458.64</v>
      </c>
      <c r="BU135" s="156"/>
      <c r="BV135" s="156"/>
      <c r="BW135" s="156"/>
      <c r="BX135" s="156">
        <f t="shared" si="18"/>
        <v>458.64</v>
      </c>
      <c r="BY135" s="156">
        <f t="shared" si="19"/>
        <v>22.195173671487339</v>
      </c>
      <c r="BZ135" s="157"/>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c r="HM135"/>
      <c r="HN135"/>
      <c r="HO135"/>
      <c r="HP135"/>
      <c r="HQ135"/>
      <c r="HR135"/>
      <c r="HS135"/>
      <c r="HT135"/>
      <c r="HU135"/>
      <c r="HV135"/>
      <c r="HW135"/>
      <c r="HX135"/>
      <c r="HY135"/>
      <c r="HZ135"/>
      <c r="IA135"/>
      <c r="IB135"/>
      <c r="IC135"/>
      <c r="ID135"/>
      <c r="IE135"/>
      <c r="IF135"/>
      <c r="IG135"/>
      <c r="IH135"/>
      <c r="II135"/>
      <c r="IJ135"/>
      <c r="IK135"/>
      <c r="IL135"/>
      <c r="IM135"/>
      <c r="IN135"/>
      <c r="IO135"/>
      <c r="IP135"/>
      <c r="IQ135"/>
      <c r="IR135"/>
      <c r="IS135"/>
      <c r="IT135"/>
      <c r="IU135"/>
      <c r="IV135"/>
      <c r="IW135"/>
      <c r="IX135"/>
      <c r="IY135"/>
      <c r="IZ135"/>
      <c r="JA135"/>
      <c r="JB135"/>
      <c r="JC135"/>
      <c r="JD135"/>
      <c r="JE135"/>
      <c r="JF135"/>
      <c r="JG135"/>
      <c r="JH135"/>
      <c r="JI135"/>
      <c r="JJ135"/>
      <c r="JK135"/>
      <c r="JL135"/>
      <c r="JM135"/>
      <c r="JN135"/>
      <c r="JO135"/>
      <c r="JP135"/>
      <c r="JQ135"/>
      <c r="JR135"/>
      <c r="JS135"/>
      <c r="JT135"/>
      <c r="JU135"/>
      <c r="JV135"/>
      <c r="JW135"/>
      <c r="JX135"/>
      <c r="JY135"/>
      <c r="JZ135"/>
      <c r="KA135"/>
      <c r="KB135"/>
      <c r="KC135"/>
      <c r="KD135"/>
      <c r="KE135"/>
      <c r="KF135"/>
      <c r="KG135"/>
      <c r="KH135"/>
      <c r="KI135"/>
      <c r="KJ135"/>
      <c r="KK135"/>
      <c r="KL135"/>
      <c r="KM135"/>
      <c r="KN135"/>
      <c r="KO135"/>
      <c r="KP135"/>
      <c r="KQ135"/>
      <c r="KR135"/>
      <c r="KS135"/>
      <c r="KT135"/>
      <c r="KU135"/>
      <c r="KV135"/>
      <c r="KW135"/>
      <c r="KX135"/>
      <c r="KY135"/>
      <c r="KZ135"/>
      <c r="LA135"/>
      <c r="LB135"/>
      <c r="LC135"/>
      <c r="LD135"/>
      <c r="LE135"/>
      <c r="LF135"/>
      <c r="LG135"/>
      <c r="LH135"/>
      <c r="LI135"/>
      <c r="LJ135"/>
      <c r="LK135"/>
      <c r="LL135"/>
      <c r="LM135"/>
      <c r="LN135"/>
      <c r="LO135"/>
      <c r="LP135"/>
      <c r="LQ135"/>
      <c r="LR135"/>
      <c r="LS135"/>
      <c r="LT135"/>
      <c r="LU135"/>
      <c r="LV135"/>
      <c r="LW135"/>
      <c r="LX135"/>
      <c r="LY135"/>
      <c r="LZ135"/>
      <c r="MA135"/>
      <c r="MB135"/>
      <c r="MC135"/>
      <c r="MD135"/>
      <c r="ME135"/>
      <c r="MF135"/>
      <c r="MG135"/>
      <c r="MH135"/>
      <c r="MI135"/>
      <c r="MJ135"/>
      <c r="MK135"/>
      <c r="ML135"/>
      <c r="MM135"/>
      <c r="MN135"/>
      <c r="MO135"/>
      <c r="MP135"/>
      <c r="MQ135"/>
      <c r="MR135"/>
      <c r="MS135"/>
      <c r="MT135"/>
      <c r="MU135"/>
      <c r="MV135"/>
      <c r="MW135"/>
      <c r="MX135"/>
      <c r="MY135"/>
      <c r="MZ135"/>
      <c r="NA135"/>
      <c r="NB135"/>
      <c r="NC135"/>
      <c r="ND135"/>
      <c r="NE135"/>
      <c r="NF135"/>
      <c r="NG135"/>
      <c r="NH135"/>
      <c r="NI135"/>
      <c r="NJ135"/>
      <c r="NK135"/>
      <c r="NL135"/>
      <c r="NM135"/>
      <c r="NN135"/>
      <c r="NO135"/>
      <c r="NP135"/>
      <c r="NQ135"/>
      <c r="NR135"/>
      <c r="NS135"/>
      <c r="NT135"/>
      <c r="NU135"/>
      <c r="NV135"/>
      <c r="NW135"/>
      <c r="NX135"/>
      <c r="NY135"/>
      <c r="NZ135"/>
      <c r="OA135"/>
      <c r="OB135"/>
      <c r="OC135"/>
      <c r="OD135"/>
      <c r="OE135"/>
      <c r="OF135"/>
      <c r="OG135"/>
      <c r="OH135"/>
      <c r="OI135"/>
      <c r="OJ135"/>
      <c r="OK135"/>
      <c r="OL135"/>
      <c r="OM135"/>
      <c r="ON135"/>
      <c r="OO135"/>
      <c r="OP135"/>
      <c r="OQ135"/>
      <c r="OR135"/>
      <c r="OS135"/>
      <c r="OT135"/>
      <c r="OU135"/>
      <c r="OV135"/>
      <c r="OW135"/>
      <c r="OX135"/>
      <c r="OY135"/>
      <c r="OZ135"/>
      <c r="PA135"/>
      <c r="PB135"/>
      <c r="PC135"/>
      <c r="PD135"/>
      <c r="PE135"/>
      <c r="PF135"/>
      <c r="PG135"/>
      <c r="PH135"/>
      <c r="PI135"/>
      <c r="PJ135"/>
      <c r="PK135"/>
      <c r="PL135"/>
      <c r="PM135"/>
      <c r="PN135"/>
      <c r="PO135"/>
      <c r="PP135"/>
      <c r="PQ135"/>
      <c r="PR135"/>
      <c r="PS135"/>
      <c r="PT135"/>
      <c r="PU135"/>
      <c r="PV135"/>
      <c r="PW135"/>
      <c r="PX135"/>
      <c r="PY135"/>
      <c r="PZ135"/>
      <c r="QA135"/>
      <c r="QB135"/>
      <c r="QC135"/>
      <c r="QD135"/>
      <c r="QE135"/>
      <c r="QF135"/>
      <c r="QG135"/>
      <c r="QH135"/>
      <c r="QI135"/>
      <c r="QJ135"/>
      <c r="QK135"/>
      <c r="QL135"/>
      <c r="QM135"/>
      <c r="QN135"/>
      <c r="QO135"/>
      <c r="QP135"/>
      <c r="QQ135"/>
      <c r="QR135"/>
      <c r="QS135"/>
      <c r="QT135"/>
      <c r="QU135"/>
      <c r="QV135"/>
      <c r="QW135"/>
      <c r="QX135"/>
      <c r="QY135"/>
      <c r="QZ135"/>
      <c r="RA135"/>
      <c r="RB135"/>
      <c r="RC135"/>
      <c r="RD135"/>
      <c r="RE135"/>
      <c r="RF135"/>
      <c r="RG135"/>
      <c r="RH135"/>
      <c r="RI135"/>
      <c r="RJ135"/>
      <c r="RK135"/>
      <c r="RL135"/>
      <c r="RM135"/>
      <c r="RN135"/>
      <c r="RO135"/>
      <c r="RP135"/>
      <c r="RQ135"/>
      <c r="RR135"/>
      <c r="RS135"/>
      <c r="RT135"/>
      <c r="RU135"/>
      <c r="RV135"/>
      <c r="RW135"/>
      <c r="RX135"/>
      <c r="RY135"/>
      <c r="RZ135"/>
      <c r="SA135"/>
      <c r="SB135"/>
      <c r="SC135"/>
      <c r="SD135"/>
      <c r="SE135"/>
      <c r="SF135"/>
      <c r="SG135"/>
      <c r="SH135"/>
      <c r="SI135"/>
      <c r="SJ135"/>
      <c r="SK135"/>
      <c r="SL135"/>
      <c r="SM135"/>
      <c r="SN135"/>
      <c r="SO135"/>
      <c r="SP135"/>
      <c r="SQ135"/>
      <c r="SR135"/>
      <c r="SS135"/>
      <c r="ST135"/>
      <c r="SU135"/>
      <c r="SV135"/>
      <c r="SW135"/>
      <c r="SX135"/>
      <c r="SY135"/>
      <c r="SZ135"/>
      <c r="TA135"/>
      <c r="TB135"/>
      <c r="TC135"/>
      <c r="TD135"/>
      <c r="TE135"/>
      <c r="TF135"/>
      <c r="TG135"/>
      <c r="TH135"/>
      <c r="TI135"/>
      <c r="TJ135"/>
      <c r="TK135"/>
      <c r="TL135"/>
      <c r="TM135"/>
      <c r="TN135"/>
      <c r="TO135"/>
      <c r="TP135"/>
      <c r="TQ135"/>
      <c r="TR135"/>
      <c r="TS135"/>
      <c r="TT135"/>
      <c r="TU135"/>
      <c r="TV135"/>
      <c r="TW135"/>
      <c r="TX135"/>
      <c r="TY135"/>
      <c r="TZ135"/>
      <c r="UA135"/>
      <c r="UB135"/>
      <c r="UC135"/>
      <c r="UD135"/>
      <c r="UE135"/>
      <c r="UF135"/>
      <c r="UG135"/>
      <c r="UH135"/>
      <c r="UI135"/>
      <c r="UJ135"/>
      <c r="UK135"/>
      <c r="UL135"/>
      <c r="UM135"/>
      <c r="UN135"/>
      <c r="UO135"/>
      <c r="UP135"/>
      <c r="UQ135"/>
      <c r="UR135"/>
      <c r="US135"/>
      <c r="UT135"/>
      <c r="UU135"/>
      <c r="UV135"/>
      <c r="UW135"/>
      <c r="UX135"/>
      <c r="UY135"/>
      <c r="UZ135"/>
      <c r="VA135"/>
      <c r="VB135"/>
      <c r="VC135"/>
      <c r="VD135"/>
      <c r="VE135"/>
      <c r="VF135"/>
      <c r="VG135"/>
      <c r="VH135"/>
      <c r="VI135"/>
      <c r="VJ135"/>
      <c r="VK135"/>
      <c r="VL135"/>
      <c r="VM135"/>
      <c r="VN135"/>
      <c r="VO135"/>
      <c r="VP135"/>
      <c r="VQ135"/>
      <c r="VR135"/>
      <c r="VS135"/>
      <c r="VT135"/>
      <c r="VU135"/>
      <c r="VV135"/>
      <c r="VW135"/>
      <c r="VX135"/>
      <c r="VY135"/>
      <c r="VZ135"/>
      <c r="WA135"/>
      <c r="WB135"/>
      <c r="WC135"/>
      <c r="WD135"/>
      <c r="WE135"/>
      <c r="WF135"/>
      <c r="WG135"/>
      <c r="WH135"/>
      <c r="WI135"/>
      <c r="WJ135"/>
      <c r="WK135"/>
      <c r="WL135"/>
      <c r="WM135"/>
      <c r="WN135"/>
      <c r="WO135"/>
      <c r="WP135"/>
      <c r="WQ135"/>
      <c r="WR135"/>
      <c r="WS135"/>
      <c r="WT135"/>
      <c r="WU135"/>
      <c r="WV135"/>
      <c r="WW135"/>
      <c r="WX135"/>
      <c r="WY135"/>
      <c r="WZ135"/>
      <c r="XA135"/>
      <c r="XB135"/>
      <c r="XC135"/>
      <c r="XD135"/>
      <c r="XE135"/>
      <c r="XF135"/>
      <c r="XG135"/>
      <c r="XH135"/>
      <c r="XI135"/>
      <c r="XJ135"/>
      <c r="XK135"/>
      <c r="XL135"/>
      <c r="XM135"/>
      <c r="XN135"/>
      <c r="XO135"/>
      <c r="XP135"/>
      <c r="XQ135"/>
      <c r="XR135"/>
      <c r="XS135"/>
      <c r="XT135"/>
      <c r="XU135"/>
      <c r="XV135"/>
      <c r="XW135"/>
      <c r="XX135"/>
      <c r="XY135"/>
      <c r="XZ135"/>
      <c r="YA135"/>
      <c r="YB135"/>
      <c r="YC135"/>
      <c r="YD135"/>
      <c r="YE135"/>
      <c r="YF135"/>
      <c r="YG135"/>
      <c r="YH135"/>
      <c r="YI135"/>
      <c r="YJ135"/>
      <c r="YK135"/>
      <c r="YL135"/>
      <c r="YM135"/>
      <c r="YN135"/>
      <c r="YO135"/>
      <c r="YP135"/>
      <c r="YQ135"/>
      <c r="YR135"/>
      <c r="YS135"/>
      <c r="YT135"/>
      <c r="YU135"/>
      <c r="YV135"/>
      <c r="YW135"/>
      <c r="YX135"/>
      <c r="YY135"/>
      <c r="YZ135"/>
      <c r="ZA135"/>
      <c r="ZB135"/>
      <c r="ZC135"/>
      <c r="ZD135"/>
      <c r="ZE135"/>
      <c r="ZF135"/>
      <c r="ZG135"/>
      <c r="ZH135"/>
      <c r="ZI135"/>
      <c r="ZJ135"/>
      <c r="ZK135"/>
      <c r="ZL135"/>
      <c r="ZM135"/>
      <c r="ZN135"/>
      <c r="ZO135"/>
      <c r="ZP135"/>
      <c r="ZQ135"/>
      <c r="ZR135"/>
      <c r="ZS135"/>
      <c r="ZT135"/>
      <c r="ZU135"/>
      <c r="ZV135"/>
      <c r="ZW135"/>
      <c r="ZX135"/>
      <c r="ZY135"/>
      <c r="ZZ135"/>
      <c r="AAA135"/>
      <c r="AAB135"/>
      <c r="AAC135"/>
      <c r="AAD135"/>
      <c r="AAE135"/>
      <c r="AAF135"/>
      <c r="AAG135"/>
      <c r="AAH135"/>
      <c r="AAI135"/>
      <c r="AAJ135"/>
      <c r="AAK135"/>
      <c r="AAL135"/>
      <c r="AAM135"/>
      <c r="AAN135"/>
      <c r="AAO135"/>
      <c r="AAP135"/>
      <c r="AAQ135"/>
      <c r="AAR135"/>
      <c r="AAS135"/>
      <c r="AAT135"/>
      <c r="AAU135"/>
      <c r="AAV135"/>
      <c r="AAW135"/>
      <c r="AAX135"/>
      <c r="AAY135"/>
      <c r="AAZ135"/>
      <c r="ABA135"/>
      <c r="ABB135"/>
      <c r="ABC135"/>
      <c r="ABD135"/>
      <c r="ABE135"/>
      <c r="ABF135"/>
      <c r="ABG135"/>
      <c r="ABH135"/>
      <c r="ABI135"/>
      <c r="ABJ135"/>
      <c r="ABK135"/>
      <c r="ABL135"/>
      <c r="ABM135"/>
      <c r="ABN135"/>
      <c r="ABO135"/>
      <c r="ABP135"/>
      <c r="ABQ135"/>
      <c r="ABR135"/>
      <c r="ABS135"/>
      <c r="ABT135"/>
      <c r="ABU135"/>
      <c r="ABV135"/>
      <c r="ABW135"/>
      <c r="ABX135"/>
      <c r="ABY135"/>
      <c r="ABZ135"/>
      <c r="ACA135"/>
      <c r="ACB135"/>
      <c r="ACC135"/>
      <c r="ACD135"/>
      <c r="ACE135"/>
      <c r="ACF135"/>
      <c r="ACG135"/>
      <c r="ACH135"/>
      <c r="ACI135"/>
      <c r="ACJ135"/>
      <c r="ACK135"/>
      <c r="ACL135"/>
      <c r="ACM135"/>
      <c r="ACN135"/>
      <c r="ACO135"/>
      <c r="ACP135"/>
      <c r="ACQ135"/>
      <c r="ACR135"/>
      <c r="ACS135"/>
      <c r="ACT135"/>
      <c r="ACU135"/>
      <c r="ACV135"/>
      <c r="ACW135"/>
      <c r="ACX135"/>
      <c r="ACY135"/>
      <c r="ACZ135"/>
      <c r="ADA135"/>
      <c r="ADB135"/>
      <c r="ADC135"/>
      <c r="ADD135"/>
      <c r="ADE135"/>
      <c r="ADF135"/>
      <c r="ADG135"/>
      <c r="ADH135"/>
      <c r="ADI135"/>
      <c r="ADJ135"/>
      <c r="ADK135"/>
      <c r="ADL135"/>
      <c r="ADM135"/>
      <c r="ADN135"/>
      <c r="ADO135"/>
      <c r="ADP135"/>
      <c r="ADQ135"/>
      <c r="ADR135"/>
      <c r="ADS135"/>
      <c r="ADT135"/>
      <c r="ADU135"/>
      <c r="ADV135"/>
      <c r="ADW135"/>
      <c r="ADX135"/>
      <c r="ADY135"/>
      <c r="ADZ135"/>
      <c r="AEA135"/>
      <c r="AEB135"/>
      <c r="AEC135"/>
      <c r="AED135"/>
      <c r="AEE135"/>
      <c r="AEF135"/>
      <c r="AEG135"/>
      <c r="AEH135"/>
      <c r="AEI135"/>
      <c r="AEJ135"/>
      <c r="AEK135"/>
      <c r="AEL135"/>
      <c r="AEM135"/>
      <c r="AEN135"/>
      <c r="AEO135"/>
      <c r="AEP135"/>
      <c r="AEQ135"/>
      <c r="AER135"/>
      <c r="AES135"/>
      <c r="AET135"/>
      <c r="AEU135"/>
      <c r="AEV135"/>
      <c r="AEW135"/>
      <c r="AEX135"/>
      <c r="AEY135"/>
      <c r="AEZ135"/>
      <c r="AFA135"/>
      <c r="AFB135"/>
      <c r="AFC135"/>
      <c r="AFD135"/>
      <c r="AFE135"/>
      <c r="AFF135"/>
      <c r="AFG135"/>
      <c r="AFH135"/>
      <c r="AFI135"/>
      <c r="AFJ135"/>
      <c r="AFK135"/>
      <c r="AFL135"/>
      <c r="AFM135"/>
      <c r="AFN135"/>
      <c r="AFO135"/>
      <c r="AFP135"/>
      <c r="AFQ135"/>
      <c r="AFR135"/>
      <c r="AFS135"/>
      <c r="AFT135"/>
      <c r="AFU135"/>
      <c r="AFV135"/>
      <c r="AFW135"/>
      <c r="AFX135"/>
      <c r="AFY135"/>
      <c r="AFZ135"/>
      <c r="AGA135"/>
      <c r="AGB135"/>
      <c r="AGC135"/>
      <c r="AGD135"/>
      <c r="AGE135"/>
      <c r="AGF135"/>
      <c r="AGG135"/>
      <c r="AGH135"/>
      <c r="AGI135"/>
      <c r="AGJ135"/>
      <c r="AGK135"/>
      <c r="AGL135"/>
      <c r="AGM135"/>
      <c r="AGN135"/>
      <c r="AGO135"/>
      <c r="AGP135"/>
      <c r="AGQ135"/>
      <c r="AGR135"/>
      <c r="AGS135"/>
      <c r="AGT135"/>
      <c r="AGU135"/>
      <c r="AGV135"/>
      <c r="AGW135"/>
      <c r="AGX135"/>
      <c r="AGY135"/>
      <c r="AGZ135"/>
      <c r="AHA135"/>
      <c r="AHB135"/>
      <c r="AHC135"/>
      <c r="AHD135"/>
      <c r="AHE135"/>
      <c r="AHF135"/>
      <c r="AHG135"/>
      <c r="AHH135"/>
      <c r="AHI135"/>
      <c r="AHJ135"/>
      <c r="AHK135"/>
      <c r="AHL135"/>
      <c r="AHM135"/>
      <c r="AHN135"/>
      <c r="AHO135"/>
      <c r="AHP135"/>
      <c r="AHQ135"/>
      <c r="AHR135"/>
      <c r="AHS135"/>
      <c r="AHT135"/>
      <c r="AHU135"/>
      <c r="AHV135"/>
      <c r="AHW135"/>
      <c r="AHX135"/>
      <c r="AHY135"/>
      <c r="AHZ135"/>
      <c r="AIA135"/>
      <c r="AIB135"/>
      <c r="AIC135"/>
      <c r="AID135"/>
      <c r="AIE135"/>
      <c r="AIF135"/>
      <c r="AIG135"/>
      <c r="AIH135"/>
      <c r="AII135"/>
      <c r="AIJ135"/>
      <c r="AIK135"/>
      <c r="AIL135"/>
      <c r="AIM135"/>
      <c r="AIN135"/>
      <c r="AIO135"/>
      <c r="AIP135"/>
      <c r="AIQ135"/>
      <c r="AIR135"/>
      <c r="AIS135"/>
      <c r="AIT135"/>
      <c r="AIU135"/>
      <c r="AIV135"/>
      <c r="AIW135"/>
      <c r="AIX135"/>
      <c r="AIY135"/>
      <c r="AIZ135"/>
      <c r="AJA135"/>
      <c r="AJB135"/>
      <c r="AJC135"/>
      <c r="AJD135"/>
      <c r="AJE135"/>
      <c r="AJF135"/>
      <c r="AJG135"/>
      <c r="AJH135"/>
      <c r="AJI135"/>
      <c r="AJJ135"/>
      <c r="AJK135"/>
      <c r="AJL135"/>
      <c r="AJM135"/>
      <c r="AJN135"/>
      <c r="AJO135"/>
      <c r="AJP135"/>
      <c r="AJQ135"/>
      <c r="AJR135"/>
      <c r="AJS135"/>
      <c r="AJT135"/>
      <c r="AJU135"/>
      <c r="AJV135"/>
      <c r="AJW135"/>
      <c r="AJX135"/>
      <c r="AJY135"/>
      <c r="AJZ135"/>
      <c r="AKA135"/>
      <c r="AKB135"/>
      <c r="AKC135"/>
      <c r="AKD135"/>
      <c r="AKE135"/>
      <c r="AKF135"/>
      <c r="AKG135"/>
      <c r="AKH135"/>
      <c r="AKI135"/>
      <c r="AKJ135"/>
      <c r="AKK135"/>
      <c r="AKL135"/>
      <c r="AKM135"/>
      <c r="AKN135"/>
      <c r="AKO135"/>
      <c r="AKP135"/>
      <c r="AKQ135"/>
      <c r="AKR135"/>
      <c r="AKS135"/>
      <c r="AKT135"/>
      <c r="AKU135"/>
      <c r="AKV135"/>
      <c r="AKW135"/>
      <c r="AKX135"/>
      <c r="AKY135"/>
      <c r="AKZ135"/>
      <c r="ALA135"/>
      <c r="ALB135"/>
      <c r="ALC135"/>
      <c r="ALD135"/>
      <c r="ALE135"/>
      <c r="ALF135"/>
      <c r="ALG135"/>
      <c r="ALH135"/>
      <c r="ALI135"/>
      <c r="ALJ135"/>
      <c r="ALK135"/>
      <c r="ALL135"/>
      <c r="ALM135"/>
      <c r="ALN135"/>
      <c r="ALO135"/>
      <c r="ALP135"/>
      <c r="ALQ135"/>
      <c r="ALR135"/>
      <c r="ALS135"/>
      <c r="ALT135"/>
      <c r="ALU135"/>
      <c r="ALV135"/>
      <c r="ALW135"/>
      <c r="ALX135"/>
      <c r="ALY135"/>
      <c r="ALZ135"/>
      <c r="AMA135"/>
      <c r="AMB135"/>
      <c r="AMC135"/>
      <c r="AMD135"/>
      <c r="AME135"/>
      <c r="AMF135"/>
    </row>
    <row r="136" spans="1:1020" ht="58.5" customHeight="1" x14ac:dyDescent="0.2">
      <c r="A136" s="151" t="s">
        <v>53</v>
      </c>
      <c r="B136" s="151" t="s">
        <v>213</v>
      </c>
      <c r="C136" s="173" t="s">
        <v>235</v>
      </c>
      <c r="D136" s="152">
        <v>78024</v>
      </c>
      <c r="E136" s="153">
        <v>738</v>
      </c>
      <c r="F136" s="190">
        <v>0</v>
      </c>
      <c r="G136" s="190">
        <v>0</v>
      </c>
      <c r="H136" s="190">
        <v>0</v>
      </c>
      <c r="I136" s="190">
        <v>0</v>
      </c>
      <c r="J136" s="190">
        <v>0</v>
      </c>
      <c r="K136" s="190">
        <v>0</v>
      </c>
      <c r="L136" s="190">
        <v>0</v>
      </c>
      <c r="M136" s="190">
        <v>0</v>
      </c>
      <c r="N136" s="190">
        <v>0</v>
      </c>
      <c r="O136" s="190">
        <v>0</v>
      </c>
      <c r="P136" s="190">
        <v>0</v>
      </c>
      <c r="Q136" s="190">
        <v>0</v>
      </c>
      <c r="R136" s="190">
        <v>0</v>
      </c>
      <c r="S136" s="190">
        <v>0</v>
      </c>
      <c r="T136" s="190">
        <v>0</v>
      </c>
      <c r="U136" s="190">
        <v>0</v>
      </c>
      <c r="V136" s="190">
        <v>0</v>
      </c>
      <c r="W136" s="190">
        <v>0</v>
      </c>
      <c r="X136" s="190">
        <v>0</v>
      </c>
      <c r="Y136" s="190">
        <v>0</v>
      </c>
      <c r="Z136" s="190">
        <v>0</v>
      </c>
      <c r="AA136" s="190">
        <v>0</v>
      </c>
      <c r="AB136" s="190">
        <v>0</v>
      </c>
      <c r="AC136" s="190">
        <v>0</v>
      </c>
      <c r="AD136" s="190">
        <v>0</v>
      </c>
      <c r="AE136" s="190">
        <v>0</v>
      </c>
      <c r="AF136" s="190">
        <v>0</v>
      </c>
      <c r="AG136" s="190">
        <v>0</v>
      </c>
      <c r="AH136" s="190">
        <v>0</v>
      </c>
      <c r="AI136" s="190">
        <v>0</v>
      </c>
      <c r="AJ136" s="190">
        <v>0</v>
      </c>
      <c r="AK136" s="190">
        <v>0</v>
      </c>
      <c r="AL136" s="190">
        <v>0</v>
      </c>
      <c r="AM136" s="190">
        <v>0</v>
      </c>
      <c r="AN136" s="190">
        <v>0</v>
      </c>
      <c r="AO136" s="190">
        <v>0</v>
      </c>
      <c r="AP136" s="190">
        <v>0</v>
      </c>
      <c r="AQ136" s="190">
        <v>0</v>
      </c>
      <c r="AR136" s="190">
        <v>0</v>
      </c>
      <c r="AS136" s="190">
        <v>0</v>
      </c>
      <c r="AT136" s="190">
        <v>0</v>
      </c>
      <c r="AU136" s="190">
        <v>0</v>
      </c>
      <c r="AV136" s="190">
        <v>0</v>
      </c>
      <c r="AW136" s="190">
        <v>0</v>
      </c>
      <c r="AX136" s="190">
        <v>0</v>
      </c>
      <c r="AY136" s="190">
        <v>0</v>
      </c>
      <c r="AZ136" s="190">
        <v>0</v>
      </c>
      <c r="BA136" s="190">
        <v>0</v>
      </c>
      <c r="BB136" s="190">
        <v>0</v>
      </c>
      <c r="BC136" s="190">
        <v>0</v>
      </c>
      <c r="BD136" s="190">
        <v>0</v>
      </c>
      <c r="BE136" s="190">
        <v>0</v>
      </c>
      <c r="BF136" s="190">
        <v>0</v>
      </c>
      <c r="BG136" s="190">
        <v>0</v>
      </c>
      <c r="BH136" s="190">
        <v>0</v>
      </c>
      <c r="BI136" s="190">
        <v>0</v>
      </c>
      <c r="BJ136" s="190">
        <v>0</v>
      </c>
      <c r="BK136" s="190">
        <v>0</v>
      </c>
      <c r="BL136" s="190">
        <v>0</v>
      </c>
      <c r="BM136" s="190">
        <v>0</v>
      </c>
      <c r="BN136" s="190">
        <v>0</v>
      </c>
      <c r="BO136" s="190">
        <v>0</v>
      </c>
      <c r="BP136" s="190">
        <v>0</v>
      </c>
      <c r="BQ136" s="190">
        <v>0</v>
      </c>
      <c r="BR136" s="190">
        <v>0</v>
      </c>
      <c r="BS136" s="154">
        <f t="shared" si="20"/>
        <v>0</v>
      </c>
      <c r="BT136" s="156">
        <v>230.43</v>
      </c>
      <c r="BU136" s="156"/>
      <c r="BV136" s="156"/>
      <c r="BW136" s="156"/>
      <c r="BX136" s="156">
        <f t="shared" si="18"/>
        <v>230.43</v>
      </c>
      <c r="BY136" s="156">
        <f t="shared" si="19"/>
        <v>0</v>
      </c>
      <c r="BZ136" s="157"/>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c r="HM136"/>
      <c r="HN136"/>
      <c r="HO136"/>
      <c r="HP136"/>
      <c r="HQ136"/>
      <c r="HR136"/>
      <c r="HS136"/>
      <c r="HT136"/>
      <c r="HU136"/>
      <c r="HV136"/>
      <c r="HW136"/>
      <c r="HX136"/>
      <c r="HY136"/>
      <c r="HZ136"/>
      <c r="IA136"/>
      <c r="IB136"/>
      <c r="IC136"/>
      <c r="ID136"/>
      <c r="IE136"/>
      <c r="IF136"/>
      <c r="IG136"/>
      <c r="IH136"/>
      <c r="II136"/>
      <c r="IJ136"/>
      <c r="IK136"/>
      <c r="IL136"/>
      <c r="IM136"/>
      <c r="IN136"/>
      <c r="IO136"/>
      <c r="IP136"/>
      <c r="IQ136"/>
      <c r="IR136"/>
      <c r="IS136"/>
      <c r="IT136"/>
      <c r="IU136"/>
      <c r="IV136"/>
      <c r="IW136"/>
      <c r="IX136"/>
      <c r="IY136"/>
      <c r="IZ136"/>
      <c r="JA136"/>
      <c r="JB136"/>
      <c r="JC136"/>
      <c r="JD136"/>
      <c r="JE136"/>
      <c r="JF136"/>
      <c r="JG136"/>
      <c r="JH136"/>
      <c r="JI136"/>
      <c r="JJ136"/>
      <c r="JK136"/>
      <c r="JL136"/>
      <c r="JM136"/>
      <c r="JN136"/>
      <c r="JO136"/>
      <c r="JP136"/>
      <c r="JQ136"/>
      <c r="JR136"/>
      <c r="JS136"/>
      <c r="JT136"/>
      <c r="JU136"/>
      <c r="JV136"/>
      <c r="JW136"/>
      <c r="JX136"/>
      <c r="JY136"/>
      <c r="JZ136"/>
      <c r="KA136"/>
      <c r="KB136"/>
      <c r="KC136"/>
      <c r="KD136"/>
      <c r="KE136"/>
      <c r="KF136"/>
      <c r="KG136"/>
      <c r="KH136"/>
      <c r="KI136"/>
      <c r="KJ136"/>
      <c r="KK136"/>
      <c r="KL136"/>
      <c r="KM136"/>
      <c r="KN136"/>
      <c r="KO136"/>
      <c r="KP136"/>
      <c r="KQ136"/>
      <c r="KR136"/>
      <c r="KS136"/>
      <c r="KT136"/>
      <c r="KU136"/>
      <c r="KV136"/>
      <c r="KW136"/>
      <c r="KX136"/>
      <c r="KY136"/>
      <c r="KZ136"/>
      <c r="LA136"/>
      <c r="LB136"/>
      <c r="LC136"/>
      <c r="LD136"/>
      <c r="LE136"/>
      <c r="LF136"/>
      <c r="LG136"/>
      <c r="LH136"/>
      <c r="LI136"/>
      <c r="LJ136"/>
      <c r="LK136"/>
      <c r="LL136"/>
      <c r="LM136"/>
      <c r="LN136"/>
      <c r="LO136"/>
      <c r="LP136"/>
      <c r="LQ136"/>
      <c r="LR136"/>
      <c r="LS136"/>
      <c r="LT136"/>
      <c r="LU136"/>
      <c r="LV136"/>
      <c r="LW136"/>
      <c r="LX136"/>
      <c r="LY136"/>
      <c r="LZ136"/>
      <c r="MA136"/>
      <c r="MB136"/>
      <c r="MC136"/>
      <c r="MD136"/>
      <c r="ME136"/>
      <c r="MF136"/>
      <c r="MG136"/>
      <c r="MH136"/>
      <c r="MI136"/>
      <c r="MJ136"/>
      <c r="MK136"/>
      <c r="ML136"/>
      <c r="MM136"/>
      <c r="MN136"/>
      <c r="MO136"/>
      <c r="MP136"/>
      <c r="MQ136"/>
      <c r="MR136"/>
      <c r="MS136"/>
      <c r="MT136"/>
      <c r="MU136"/>
      <c r="MV136"/>
      <c r="MW136"/>
      <c r="MX136"/>
      <c r="MY136"/>
      <c r="MZ136"/>
      <c r="NA136"/>
      <c r="NB136"/>
      <c r="NC136"/>
      <c r="ND136"/>
      <c r="NE136"/>
      <c r="NF136"/>
      <c r="NG136"/>
      <c r="NH136"/>
      <c r="NI136"/>
      <c r="NJ136"/>
      <c r="NK136"/>
      <c r="NL136"/>
      <c r="NM136"/>
      <c r="NN136"/>
      <c r="NO136"/>
      <c r="NP136"/>
      <c r="NQ136"/>
      <c r="NR136"/>
      <c r="NS136"/>
      <c r="NT136"/>
      <c r="NU136"/>
      <c r="NV136"/>
      <c r="NW136"/>
      <c r="NX136"/>
      <c r="NY136"/>
      <c r="NZ136"/>
      <c r="OA136"/>
      <c r="OB136"/>
      <c r="OC136"/>
      <c r="OD136"/>
      <c r="OE136"/>
      <c r="OF136"/>
      <c r="OG136"/>
      <c r="OH136"/>
      <c r="OI136"/>
      <c r="OJ136"/>
      <c r="OK136"/>
      <c r="OL136"/>
      <c r="OM136"/>
      <c r="ON136"/>
      <c r="OO136"/>
      <c r="OP136"/>
      <c r="OQ136"/>
      <c r="OR136"/>
      <c r="OS136"/>
      <c r="OT136"/>
      <c r="OU136"/>
      <c r="OV136"/>
      <c r="OW136"/>
      <c r="OX136"/>
      <c r="OY136"/>
      <c r="OZ136"/>
      <c r="PA136"/>
      <c r="PB136"/>
      <c r="PC136"/>
      <c r="PD136"/>
      <c r="PE136"/>
      <c r="PF136"/>
      <c r="PG136"/>
      <c r="PH136"/>
      <c r="PI136"/>
      <c r="PJ136"/>
      <c r="PK136"/>
      <c r="PL136"/>
      <c r="PM136"/>
      <c r="PN136"/>
      <c r="PO136"/>
      <c r="PP136"/>
      <c r="PQ136"/>
      <c r="PR136"/>
      <c r="PS136"/>
      <c r="PT136"/>
      <c r="PU136"/>
      <c r="PV136"/>
      <c r="PW136"/>
      <c r="PX136"/>
      <c r="PY136"/>
      <c r="PZ136"/>
      <c r="QA136"/>
      <c r="QB136"/>
      <c r="QC136"/>
      <c r="QD136"/>
      <c r="QE136"/>
      <c r="QF136"/>
      <c r="QG136"/>
      <c r="QH136"/>
      <c r="QI136"/>
      <c r="QJ136"/>
      <c r="QK136"/>
      <c r="QL136"/>
      <c r="QM136"/>
      <c r="QN136"/>
      <c r="QO136"/>
      <c r="QP136"/>
      <c r="QQ136"/>
      <c r="QR136"/>
      <c r="QS136"/>
      <c r="QT136"/>
      <c r="QU136"/>
      <c r="QV136"/>
      <c r="QW136"/>
      <c r="QX136"/>
      <c r="QY136"/>
      <c r="QZ136"/>
      <c r="RA136"/>
      <c r="RB136"/>
      <c r="RC136"/>
      <c r="RD136"/>
      <c r="RE136"/>
      <c r="RF136"/>
      <c r="RG136"/>
      <c r="RH136"/>
      <c r="RI136"/>
      <c r="RJ136"/>
      <c r="RK136"/>
      <c r="RL136"/>
      <c r="RM136"/>
      <c r="RN136"/>
      <c r="RO136"/>
      <c r="RP136"/>
      <c r="RQ136"/>
      <c r="RR136"/>
      <c r="RS136"/>
      <c r="RT136"/>
      <c r="RU136"/>
      <c r="RV136"/>
      <c r="RW136"/>
      <c r="RX136"/>
      <c r="RY136"/>
      <c r="RZ136"/>
      <c r="SA136"/>
      <c r="SB136"/>
      <c r="SC136"/>
      <c r="SD136"/>
      <c r="SE136"/>
      <c r="SF136"/>
      <c r="SG136"/>
      <c r="SH136"/>
      <c r="SI136"/>
      <c r="SJ136"/>
      <c r="SK136"/>
      <c r="SL136"/>
      <c r="SM136"/>
      <c r="SN136"/>
      <c r="SO136"/>
      <c r="SP136"/>
      <c r="SQ136"/>
      <c r="SR136"/>
      <c r="SS136"/>
      <c r="ST136"/>
      <c r="SU136"/>
      <c r="SV136"/>
      <c r="SW136"/>
      <c r="SX136"/>
      <c r="SY136"/>
      <c r="SZ136"/>
      <c r="TA136"/>
      <c r="TB136"/>
      <c r="TC136"/>
      <c r="TD136"/>
      <c r="TE136"/>
      <c r="TF136"/>
      <c r="TG136"/>
      <c r="TH136"/>
      <c r="TI136"/>
      <c r="TJ136"/>
      <c r="TK136"/>
      <c r="TL136"/>
      <c r="TM136"/>
      <c r="TN136"/>
      <c r="TO136"/>
      <c r="TP136"/>
      <c r="TQ136"/>
      <c r="TR136"/>
      <c r="TS136"/>
      <c r="TT136"/>
      <c r="TU136"/>
      <c r="TV136"/>
      <c r="TW136"/>
      <c r="TX136"/>
      <c r="TY136"/>
      <c r="TZ136"/>
      <c r="UA136"/>
      <c r="UB136"/>
      <c r="UC136"/>
      <c r="UD136"/>
      <c r="UE136"/>
      <c r="UF136"/>
      <c r="UG136"/>
      <c r="UH136"/>
      <c r="UI136"/>
      <c r="UJ136"/>
      <c r="UK136"/>
      <c r="UL136"/>
      <c r="UM136"/>
      <c r="UN136"/>
      <c r="UO136"/>
      <c r="UP136"/>
      <c r="UQ136"/>
      <c r="UR136"/>
      <c r="US136"/>
      <c r="UT136"/>
      <c r="UU136"/>
      <c r="UV136"/>
      <c r="UW136"/>
      <c r="UX136"/>
      <c r="UY136"/>
      <c r="UZ136"/>
      <c r="VA136"/>
      <c r="VB136"/>
      <c r="VC136"/>
      <c r="VD136"/>
      <c r="VE136"/>
      <c r="VF136"/>
      <c r="VG136"/>
      <c r="VH136"/>
      <c r="VI136"/>
      <c r="VJ136"/>
      <c r="VK136"/>
      <c r="VL136"/>
      <c r="VM136"/>
      <c r="VN136"/>
      <c r="VO136"/>
      <c r="VP136"/>
      <c r="VQ136"/>
      <c r="VR136"/>
      <c r="VS136"/>
      <c r="VT136"/>
      <c r="VU136"/>
      <c r="VV136"/>
      <c r="VW136"/>
      <c r="VX136"/>
      <c r="VY136"/>
      <c r="VZ136"/>
      <c r="WA136"/>
      <c r="WB136"/>
      <c r="WC136"/>
      <c r="WD136"/>
      <c r="WE136"/>
      <c r="WF136"/>
      <c r="WG136"/>
      <c r="WH136"/>
      <c r="WI136"/>
      <c r="WJ136"/>
      <c r="WK136"/>
      <c r="WL136"/>
      <c r="WM136"/>
      <c r="WN136"/>
      <c r="WO136"/>
      <c r="WP136"/>
      <c r="WQ136"/>
      <c r="WR136"/>
      <c r="WS136"/>
      <c r="WT136"/>
      <c r="WU136"/>
      <c r="WV136"/>
      <c r="WW136"/>
      <c r="WX136"/>
      <c r="WY136"/>
      <c r="WZ136"/>
      <c r="XA136"/>
      <c r="XB136"/>
      <c r="XC136"/>
      <c r="XD136"/>
      <c r="XE136"/>
      <c r="XF136"/>
      <c r="XG136"/>
      <c r="XH136"/>
      <c r="XI136"/>
      <c r="XJ136"/>
      <c r="XK136"/>
      <c r="XL136"/>
      <c r="XM136"/>
      <c r="XN136"/>
      <c r="XO136"/>
      <c r="XP136"/>
      <c r="XQ136"/>
      <c r="XR136"/>
      <c r="XS136"/>
      <c r="XT136"/>
      <c r="XU136"/>
      <c r="XV136"/>
      <c r="XW136"/>
      <c r="XX136"/>
      <c r="XY136"/>
      <c r="XZ136"/>
      <c r="YA136"/>
      <c r="YB136"/>
      <c r="YC136"/>
      <c r="YD136"/>
      <c r="YE136"/>
      <c r="YF136"/>
      <c r="YG136"/>
      <c r="YH136"/>
      <c r="YI136"/>
      <c r="YJ136"/>
      <c r="YK136"/>
      <c r="YL136"/>
      <c r="YM136"/>
      <c r="YN136"/>
      <c r="YO136"/>
      <c r="YP136"/>
      <c r="YQ136"/>
      <c r="YR136"/>
      <c r="YS136"/>
      <c r="YT136"/>
      <c r="YU136"/>
      <c r="YV136"/>
      <c r="YW136"/>
      <c r="YX136"/>
      <c r="YY136"/>
      <c r="YZ136"/>
      <c r="ZA136"/>
      <c r="ZB136"/>
      <c r="ZC136"/>
      <c r="ZD136"/>
      <c r="ZE136"/>
      <c r="ZF136"/>
      <c r="ZG136"/>
      <c r="ZH136"/>
      <c r="ZI136"/>
      <c r="ZJ136"/>
      <c r="ZK136"/>
      <c r="ZL136"/>
      <c r="ZM136"/>
      <c r="ZN136"/>
      <c r="ZO136"/>
      <c r="ZP136"/>
      <c r="ZQ136"/>
      <c r="ZR136"/>
      <c r="ZS136"/>
      <c r="ZT136"/>
      <c r="ZU136"/>
      <c r="ZV136"/>
      <c r="ZW136"/>
      <c r="ZX136"/>
      <c r="ZY136"/>
      <c r="ZZ136"/>
      <c r="AAA136"/>
      <c r="AAB136"/>
      <c r="AAC136"/>
      <c r="AAD136"/>
      <c r="AAE136"/>
      <c r="AAF136"/>
      <c r="AAG136"/>
      <c r="AAH136"/>
      <c r="AAI136"/>
      <c r="AAJ136"/>
      <c r="AAK136"/>
      <c r="AAL136"/>
      <c r="AAM136"/>
      <c r="AAN136"/>
      <c r="AAO136"/>
      <c r="AAP136"/>
      <c r="AAQ136"/>
      <c r="AAR136"/>
      <c r="AAS136"/>
      <c r="AAT136"/>
      <c r="AAU136"/>
      <c r="AAV136"/>
      <c r="AAW136"/>
      <c r="AAX136"/>
      <c r="AAY136"/>
      <c r="AAZ136"/>
      <c r="ABA136"/>
      <c r="ABB136"/>
      <c r="ABC136"/>
      <c r="ABD136"/>
      <c r="ABE136"/>
      <c r="ABF136"/>
      <c r="ABG136"/>
      <c r="ABH136"/>
      <c r="ABI136"/>
      <c r="ABJ136"/>
      <c r="ABK136"/>
      <c r="ABL136"/>
      <c r="ABM136"/>
      <c r="ABN136"/>
      <c r="ABO136"/>
      <c r="ABP136"/>
      <c r="ABQ136"/>
      <c r="ABR136"/>
      <c r="ABS136"/>
      <c r="ABT136"/>
      <c r="ABU136"/>
      <c r="ABV136"/>
      <c r="ABW136"/>
      <c r="ABX136"/>
      <c r="ABY136"/>
      <c r="ABZ136"/>
      <c r="ACA136"/>
      <c r="ACB136"/>
      <c r="ACC136"/>
      <c r="ACD136"/>
      <c r="ACE136"/>
      <c r="ACF136"/>
      <c r="ACG136"/>
      <c r="ACH136"/>
      <c r="ACI136"/>
      <c r="ACJ136"/>
      <c r="ACK136"/>
      <c r="ACL136"/>
      <c r="ACM136"/>
      <c r="ACN136"/>
      <c r="ACO136"/>
      <c r="ACP136"/>
      <c r="ACQ136"/>
      <c r="ACR136"/>
      <c r="ACS136"/>
      <c r="ACT136"/>
      <c r="ACU136"/>
      <c r="ACV136"/>
      <c r="ACW136"/>
      <c r="ACX136"/>
      <c r="ACY136"/>
      <c r="ACZ136"/>
      <c r="ADA136"/>
      <c r="ADB136"/>
      <c r="ADC136"/>
      <c r="ADD136"/>
      <c r="ADE136"/>
      <c r="ADF136"/>
      <c r="ADG136"/>
      <c r="ADH136"/>
      <c r="ADI136"/>
      <c r="ADJ136"/>
      <c r="ADK136"/>
      <c r="ADL136"/>
      <c r="ADM136"/>
      <c r="ADN136"/>
      <c r="ADO136"/>
      <c r="ADP136"/>
      <c r="ADQ136"/>
      <c r="ADR136"/>
      <c r="ADS136"/>
      <c r="ADT136"/>
      <c r="ADU136"/>
      <c r="ADV136"/>
      <c r="ADW136"/>
      <c r="ADX136"/>
      <c r="ADY136"/>
      <c r="ADZ136"/>
      <c r="AEA136"/>
      <c r="AEB136"/>
      <c r="AEC136"/>
      <c r="AED136"/>
      <c r="AEE136"/>
      <c r="AEF136"/>
      <c r="AEG136"/>
      <c r="AEH136"/>
      <c r="AEI136"/>
      <c r="AEJ136"/>
      <c r="AEK136"/>
      <c r="AEL136"/>
      <c r="AEM136"/>
      <c r="AEN136"/>
      <c r="AEO136"/>
      <c r="AEP136"/>
      <c r="AEQ136"/>
      <c r="AER136"/>
      <c r="AES136"/>
      <c r="AET136"/>
      <c r="AEU136"/>
      <c r="AEV136"/>
      <c r="AEW136"/>
      <c r="AEX136"/>
      <c r="AEY136"/>
      <c r="AEZ136"/>
      <c r="AFA136"/>
      <c r="AFB136"/>
      <c r="AFC136"/>
      <c r="AFD136"/>
      <c r="AFE136"/>
      <c r="AFF136"/>
      <c r="AFG136"/>
      <c r="AFH136"/>
      <c r="AFI136"/>
      <c r="AFJ136"/>
      <c r="AFK136"/>
      <c r="AFL136"/>
      <c r="AFM136"/>
      <c r="AFN136"/>
      <c r="AFO136"/>
      <c r="AFP136"/>
      <c r="AFQ136"/>
      <c r="AFR136"/>
      <c r="AFS136"/>
      <c r="AFT136"/>
      <c r="AFU136"/>
      <c r="AFV136"/>
      <c r="AFW136"/>
      <c r="AFX136"/>
      <c r="AFY136"/>
      <c r="AFZ136"/>
      <c r="AGA136"/>
      <c r="AGB136"/>
      <c r="AGC136"/>
      <c r="AGD136"/>
      <c r="AGE136"/>
      <c r="AGF136"/>
      <c r="AGG136"/>
      <c r="AGH136"/>
      <c r="AGI136"/>
      <c r="AGJ136"/>
      <c r="AGK136"/>
      <c r="AGL136"/>
      <c r="AGM136"/>
      <c r="AGN136"/>
      <c r="AGO136"/>
      <c r="AGP136"/>
      <c r="AGQ136"/>
      <c r="AGR136"/>
      <c r="AGS136"/>
      <c r="AGT136"/>
      <c r="AGU136"/>
      <c r="AGV136"/>
      <c r="AGW136"/>
      <c r="AGX136"/>
      <c r="AGY136"/>
      <c r="AGZ136"/>
      <c r="AHA136"/>
      <c r="AHB136"/>
      <c r="AHC136"/>
      <c r="AHD136"/>
      <c r="AHE136"/>
      <c r="AHF136"/>
      <c r="AHG136"/>
      <c r="AHH136"/>
      <c r="AHI136"/>
      <c r="AHJ136"/>
      <c r="AHK136"/>
      <c r="AHL136"/>
      <c r="AHM136"/>
      <c r="AHN136"/>
      <c r="AHO136"/>
      <c r="AHP136"/>
      <c r="AHQ136"/>
      <c r="AHR136"/>
      <c r="AHS136"/>
      <c r="AHT136"/>
      <c r="AHU136"/>
      <c r="AHV136"/>
      <c r="AHW136"/>
      <c r="AHX136"/>
      <c r="AHY136"/>
      <c r="AHZ136"/>
      <c r="AIA136"/>
      <c r="AIB136"/>
      <c r="AIC136"/>
      <c r="AID136"/>
      <c r="AIE136"/>
      <c r="AIF136"/>
      <c r="AIG136"/>
      <c r="AIH136"/>
      <c r="AII136"/>
      <c r="AIJ136"/>
      <c r="AIK136"/>
      <c r="AIL136"/>
      <c r="AIM136"/>
      <c r="AIN136"/>
      <c r="AIO136"/>
      <c r="AIP136"/>
      <c r="AIQ136"/>
      <c r="AIR136"/>
      <c r="AIS136"/>
      <c r="AIT136"/>
      <c r="AIU136"/>
      <c r="AIV136"/>
      <c r="AIW136"/>
      <c r="AIX136"/>
      <c r="AIY136"/>
      <c r="AIZ136"/>
      <c r="AJA136"/>
      <c r="AJB136"/>
      <c r="AJC136"/>
      <c r="AJD136"/>
      <c r="AJE136"/>
      <c r="AJF136"/>
      <c r="AJG136"/>
      <c r="AJH136"/>
      <c r="AJI136"/>
      <c r="AJJ136"/>
      <c r="AJK136"/>
      <c r="AJL136"/>
      <c r="AJM136"/>
      <c r="AJN136"/>
      <c r="AJO136"/>
      <c r="AJP136"/>
      <c r="AJQ136"/>
      <c r="AJR136"/>
      <c r="AJS136"/>
      <c r="AJT136"/>
      <c r="AJU136"/>
      <c r="AJV136"/>
      <c r="AJW136"/>
      <c r="AJX136"/>
      <c r="AJY136"/>
      <c r="AJZ136"/>
      <c r="AKA136"/>
      <c r="AKB136"/>
      <c r="AKC136"/>
      <c r="AKD136"/>
      <c r="AKE136"/>
      <c r="AKF136"/>
      <c r="AKG136"/>
      <c r="AKH136"/>
      <c r="AKI136"/>
      <c r="AKJ136"/>
      <c r="AKK136"/>
      <c r="AKL136"/>
      <c r="AKM136"/>
      <c r="AKN136"/>
      <c r="AKO136"/>
      <c r="AKP136"/>
      <c r="AKQ136"/>
      <c r="AKR136"/>
      <c r="AKS136"/>
      <c r="AKT136"/>
      <c r="AKU136"/>
      <c r="AKV136"/>
      <c r="AKW136"/>
      <c r="AKX136"/>
      <c r="AKY136"/>
      <c r="AKZ136"/>
      <c r="ALA136"/>
      <c r="ALB136"/>
      <c r="ALC136"/>
      <c r="ALD136"/>
      <c r="ALE136"/>
      <c r="ALF136"/>
      <c r="ALG136"/>
      <c r="ALH136"/>
      <c r="ALI136"/>
      <c r="ALJ136"/>
      <c r="ALK136"/>
      <c r="ALL136"/>
      <c r="ALM136"/>
      <c r="ALN136"/>
      <c r="ALO136"/>
      <c r="ALP136"/>
      <c r="ALQ136"/>
      <c r="ALR136"/>
      <c r="ALS136"/>
      <c r="ALT136"/>
      <c r="ALU136"/>
      <c r="ALV136"/>
      <c r="ALW136"/>
      <c r="ALX136"/>
      <c r="ALY136"/>
      <c r="ALZ136"/>
      <c r="AMA136"/>
      <c r="AMB136"/>
      <c r="AMC136"/>
      <c r="AMD136"/>
      <c r="AME136"/>
      <c r="AMF136"/>
    </row>
    <row r="137" spans="1:1020" ht="57.75" customHeight="1" x14ac:dyDescent="0.25">
      <c r="A137" s="33" t="s">
        <v>53</v>
      </c>
      <c r="B137" s="26" t="s">
        <v>213</v>
      </c>
      <c r="C137" s="84" t="s">
        <v>236</v>
      </c>
      <c r="D137" s="25">
        <v>78025</v>
      </c>
      <c r="E137" s="51">
        <v>8250</v>
      </c>
      <c r="F137" s="51"/>
      <c r="G137" s="76"/>
      <c r="H137" s="76"/>
      <c r="I137" s="76"/>
      <c r="J137" s="76"/>
      <c r="K137" s="76"/>
      <c r="L137" s="76">
        <v>12.08</v>
      </c>
      <c r="M137" s="76">
        <v>131.15</v>
      </c>
      <c r="N137" s="76">
        <v>27.4</v>
      </c>
      <c r="O137" s="76"/>
      <c r="P137" s="76"/>
      <c r="Q137" s="76"/>
      <c r="R137" s="76">
        <v>10.37</v>
      </c>
      <c r="S137" s="76"/>
      <c r="T137" s="76">
        <v>1.05</v>
      </c>
      <c r="U137" s="76">
        <v>3.27</v>
      </c>
      <c r="V137" s="76">
        <v>0.73</v>
      </c>
      <c r="W137" s="76"/>
      <c r="X137" s="76"/>
      <c r="Y137" s="76"/>
      <c r="Z137" s="76"/>
      <c r="AA137" s="76"/>
      <c r="AB137" s="76">
        <v>6.8</v>
      </c>
      <c r="AC137" s="20">
        <v>52.08</v>
      </c>
      <c r="AD137" s="76"/>
      <c r="AE137" s="76"/>
      <c r="AF137" s="76"/>
      <c r="AG137" s="76">
        <v>28.85</v>
      </c>
      <c r="AH137" s="76"/>
      <c r="AI137" s="76"/>
      <c r="AJ137" s="76"/>
      <c r="AK137" s="76"/>
      <c r="AL137" s="76"/>
      <c r="AM137" s="76"/>
      <c r="AN137" s="76"/>
      <c r="AO137" s="76"/>
      <c r="AP137" s="76">
        <v>1.41</v>
      </c>
      <c r="AQ137" s="76"/>
      <c r="AR137" s="76"/>
      <c r="AS137" s="76"/>
      <c r="AT137" s="76"/>
      <c r="AU137" s="76"/>
      <c r="AV137" s="76"/>
      <c r="AW137" s="76"/>
      <c r="AX137" s="76"/>
      <c r="AY137" s="76"/>
      <c r="AZ137" s="76"/>
      <c r="BA137" s="76"/>
      <c r="BB137" s="76"/>
      <c r="BC137" s="76"/>
      <c r="BD137" s="76"/>
      <c r="BE137" s="76"/>
      <c r="BF137" s="76"/>
      <c r="BG137" s="76"/>
      <c r="BH137" s="76"/>
      <c r="BI137" s="76"/>
      <c r="BJ137" s="76"/>
      <c r="BK137" s="76"/>
      <c r="BL137" s="76"/>
      <c r="BM137" s="76"/>
      <c r="BN137" s="76"/>
      <c r="BO137" s="20"/>
      <c r="BP137" s="76"/>
      <c r="BQ137" s="76"/>
      <c r="BR137" s="76"/>
      <c r="BS137" s="70">
        <f t="shared" si="20"/>
        <v>275.19000000000011</v>
      </c>
      <c r="BT137" s="23">
        <v>3846.16</v>
      </c>
      <c r="BU137" s="23"/>
      <c r="BV137" s="23"/>
      <c r="BW137" s="23"/>
      <c r="BX137" s="23">
        <f t="shared" si="18"/>
        <v>3846.16</v>
      </c>
      <c r="BY137" s="71">
        <f t="shared" si="19"/>
        <v>6.6771810207820277</v>
      </c>
      <c r="BZ137" s="41"/>
      <c r="CA137" s="45"/>
    </row>
    <row r="138" spans="1:1020" ht="57.2" customHeight="1" x14ac:dyDescent="0.2">
      <c r="A138" s="151" t="s">
        <v>53</v>
      </c>
      <c r="B138" s="151" t="s">
        <v>213</v>
      </c>
      <c r="C138" s="173" t="s">
        <v>237</v>
      </c>
      <c r="D138" s="152">
        <v>78026</v>
      </c>
      <c r="E138" s="153">
        <v>3374</v>
      </c>
      <c r="F138" s="203"/>
      <c r="G138" s="203"/>
      <c r="H138" s="203"/>
      <c r="I138" s="206">
        <v>396</v>
      </c>
      <c r="J138" s="203"/>
      <c r="K138" s="206">
        <v>11</v>
      </c>
      <c r="L138" s="206">
        <v>89.72</v>
      </c>
      <c r="M138" s="203"/>
      <c r="N138" s="203"/>
      <c r="O138" s="203"/>
      <c r="P138" s="203"/>
      <c r="Q138" s="203"/>
      <c r="R138" s="203"/>
      <c r="S138" s="203"/>
      <c r="T138" s="206">
        <v>0.89800000000000002</v>
      </c>
      <c r="U138" s="206">
        <v>0.48599999999999999</v>
      </c>
      <c r="V138" s="203"/>
      <c r="W138" s="206">
        <v>2E-3</v>
      </c>
      <c r="X138" s="203"/>
      <c r="Y138" s="203"/>
      <c r="Z138" s="203"/>
      <c r="AA138" s="203"/>
      <c r="AB138" s="203"/>
      <c r="AC138" s="206">
        <v>27.68</v>
      </c>
      <c r="AD138" s="203"/>
      <c r="AE138" s="203"/>
      <c r="AF138" s="203"/>
      <c r="AG138" s="206">
        <v>203.3</v>
      </c>
      <c r="AH138" s="203"/>
      <c r="AI138" s="206">
        <v>0.01</v>
      </c>
      <c r="AJ138" s="203"/>
      <c r="AK138" s="203"/>
      <c r="AL138" s="206">
        <v>5.0000000000000001E-3</v>
      </c>
      <c r="AM138" s="203"/>
      <c r="AN138" s="203"/>
      <c r="AO138" s="203"/>
      <c r="AP138" s="203"/>
      <c r="AQ138" s="203"/>
      <c r="AR138" s="203"/>
      <c r="AS138" s="203"/>
      <c r="AT138" s="203"/>
      <c r="AU138" s="203"/>
      <c r="AV138" s="203"/>
      <c r="AW138" s="203"/>
      <c r="AX138" s="203"/>
      <c r="AY138" s="203"/>
      <c r="AZ138" s="203"/>
      <c r="BA138" s="203"/>
      <c r="BB138" s="203"/>
      <c r="BC138" s="203"/>
      <c r="BD138" s="203"/>
      <c r="BE138" s="203"/>
      <c r="BF138" s="203"/>
      <c r="BG138" s="203"/>
      <c r="BH138" s="203"/>
      <c r="BI138" s="203"/>
      <c r="BJ138" s="203"/>
      <c r="BK138" s="203"/>
      <c r="BL138" s="203"/>
      <c r="BM138" s="203"/>
      <c r="BN138" s="203"/>
      <c r="BO138" s="203"/>
      <c r="BP138" s="203"/>
      <c r="BQ138" s="203"/>
      <c r="BR138" s="203"/>
      <c r="BS138" s="154">
        <f t="shared" si="20"/>
        <v>729.101</v>
      </c>
      <c r="BT138" s="156">
        <v>186.24</v>
      </c>
      <c r="BU138" s="156"/>
      <c r="BV138" s="156"/>
      <c r="BW138" s="156"/>
      <c r="BX138" s="156">
        <f t="shared" si="18"/>
        <v>186.24</v>
      </c>
      <c r="BY138" s="156">
        <f t="shared" si="19"/>
        <v>79.653484329883611</v>
      </c>
      <c r="BZ138" s="157"/>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J138"/>
      <c r="GK138"/>
      <c r="GL138"/>
      <c r="GM138"/>
      <c r="GN138"/>
      <c r="GO138"/>
      <c r="GP138"/>
      <c r="GQ138"/>
      <c r="GR138"/>
      <c r="GS138"/>
      <c r="GT138"/>
      <c r="GU138"/>
      <c r="GV138"/>
      <c r="GW138"/>
      <c r="GX138"/>
      <c r="GY138"/>
      <c r="GZ138"/>
      <c r="HA138"/>
      <c r="HB138"/>
      <c r="HC138"/>
      <c r="HD138"/>
      <c r="HE138"/>
      <c r="HF138"/>
      <c r="HG138"/>
      <c r="HH138"/>
      <c r="HI138"/>
      <c r="HJ138"/>
      <c r="HK138"/>
      <c r="HL138"/>
      <c r="HM138"/>
      <c r="HN138"/>
      <c r="HO138"/>
      <c r="HP138"/>
      <c r="HQ138"/>
      <c r="HR138"/>
      <c r="HS138"/>
      <c r="HT138"/>
      <c r="HU138"/>
      <c r="HV138"/>
      <c r="HW138"/>
      <c r="HX138"/>
      <c r="HY138"/>
      <c r="HZ138"/>
      <c r="IA138"/>
      <c r="IB138"/>
      <c r="IC138"/>
      <c r="ID138"/>
      <c r="IE138"/>
      <c r="IF138"/>
      <c r="IG138"/>
      <c r="IH138"/>
      <c r="II138"/>
      <c r="IJ138"/>
      <c r="IK138"/>
      <c r="IL138"/>
      <c r="IM138"/>
      <c r="IN138"/>
      <c r="IO138"/>
      <c r="IP138"/>
      <c r="IQ138"/>
      <c r="IR138"/>
      <c r="IS138"/>
      <c r="IT138"/>
      <c r="IU138"/>
      <c r="IV138"/>
      <c r="IW138"/>
      <c r="IX138"/>
      <c r="IY138"/>
      <c r="IZ138"/>
      <c r="JA138"/>
      <c r="JB138"/>
      <c r="JC138"/>
      <c r="JD138"/>
      <c r="JE138"/>
      <c r="JF138"/>
      <c r="JG138"/>
      <c r="JH138"/>
      <c r="JI138"/>
      <c r="JJ138"/>
      <c r="JK138"/>
      <c r="JL138"/>
      <c r="JM138"/>
      <c r="JN138"/>
      <c r="JO138"/>
      <c r="JP138"/>
      <c r="JQ138"/>
      <c r="JR138"/>
      <c r="JS138"/>
      <c r="JT138"/>
      <c r="JU138"/>
      <c r="JV138"/>
      <c r="JW138"/>
      <c r="JX138"/>
      <c r="JY138"/>
      <c r="JZ138"/>
      <c r="KA138"/>
      <c r="KB138"/>
      <c r="KC138"/>
      <c r="KD138"/>
      <c r="KE138"/>
      <c r="KF138"/>
      <c r="KG138"/>
      <c r="KH138"/>
      <c r="KI138"/>
      <c r="KJ138"/>
      <c r="KK138"/>
      <c r="KL138"/>
      <c r="KM138"/>
      <c r="KN138"/>
      <c r="KO138"/>
      <c r="KP138"/>
      <c r="KQ138"/>
      <c r="KR138"/>
      <c r="KS138"/>
      <c r="KT138"/>
      <c r="KU138"/>
      <c r="KV138"/>
      <c r="KW138"/>
      <c r="KX138"/>
      <c r="KY138"/>
      <c r="KZ138"/>
      <c r="LA138"/>
      <c r="LB138"/>
      <c r="LC138"/>
      <c r="LD138"/>
      <c r="LE138"/>
      <c r="LF138"/>
      <c r="LG138"/>
      <c r="LH138"/>
      <c r="LI138"/>
      <c r="LJ138"/>
      <c r="LK138"/>
      <c r="LL138"/>
      <c r="LM138"/>
      <c r="LN138"/>
      <c r="LO138"/>
      <c r="LP138"/>
      <c r="LQ138"/>
      <c r="LR138"/>
      <c r="LS138"/>
      <c r="LT138"/>
      <c r="LU138"/>
      <c r="LV138"/>
      <c r="LW138"/>
      <c r="LX138"/>
      <c r="LY138"/>
      <c r="LZ138"/>
      <c r="MA138"/>
      <c r="MB138"/>
      <c r="MC138"/>
      <c r="MD138"/>
      <c r="ME138"/>
      <c r="MF138"/>
      <c r="MG138"/>
      <c r="MH138"/>
      <c r="MI138"/>
      <c r="MJ138"/>
      <c r="MK138"/>
      <c r="ML138"/>
      <c r="MM138"/>
      <c r="MN138"/>
      <c r="MO138"/>
      <c r="MP138"/>
      <c r="MQ138"/>
      <c r="MR138"/>
      <c r="MS138"/>
      <c r="MT138"/>
      <c r="MU138"/>
      <c r="MV138"/>
      <c r="MW138"/>
      <c r="MX138"/>
      <c r="MY138"/>
      <c r="MZ138"/>
      <c r="NA138"/>
      <c r="NB138"/>
      <c r="NC138"/>
      <c r="ND138"/>
      <c r="NE138"/>
      <c r="NF138"/>
      <c r="NG138"/>
      <c r="NH138"/>
      <c r="NI138"/>
      <c r="NJ138"/>
      <c r="NK138"/>
      <c r="NL138"/>
      <c r="NM138"/>
      <c r="NN138"/>
      <c r="NO138"/>
      <c r="NP138"/>
      <c r="NQ138"/>
      <c r="NR138"/>
      <c r="NS138"/>
      <c r="NT138"/>
      <c r="NU138"/>
      <c r="NV138"/>
      <c r="NW138"/>
      <c r="NX138"/>
      <c r="NY138"/>
      <c r="NZ138"/>
      <c r="OA138"/>
      <c r="OB138"/>
      <c r="OC138"/>
      <c r="OD138"/>
      <c r="OE138"/>
      <c r="OF138"/>
      <c r="OG138"/>
      <c r="OH138"/>
      <c r="OI138"/>
      <c r="OJ138"/>
      <c r="OK138"/>
      <c r="OL138"/>
      <c r="OM138"/>
      <c r="ON138"/>
      <c r="OO138"/>
      <c r="OP138"/>
      <c r="OQ138"/>
      <c r="OR138"/>
      <c r="OS138"/>
      <c r="OT138"/>
      <c r="OU138"/>
      <c r="OV138"/>
      <c r="OW138"/>
      <c r="OX138"/>
      <c r="OY138"/>
      <c r="OZ138"/>
      <c r="PA138"/>
      <c r="PB138"/>
      <c r="PC138"/>
      <c r="PD138"/>
      <c r="PE138"/>
      <c r="PF138"/>
      <c r="PG138"/>
      <c r="PH138"/>
      <c r="PI138"/>
      <c r="PJ138"/>
      <c r="PK138"/>
      <c r="PL138"/>
      <c r="PM138"/>
      <c r="PN138"/>
      <c r="PO138"/>
      <c r="PP138"/>
      <c r="PQ138"/>
      <c r="PR138"/>
      <c r="PS138"/>
      <c r="PT138"/>
      <c r="PU138"/>
      <c r="PV138"/>
      <c r="PW138"/>
      <c r="PX138"/>
      <c r="PY138"/>
      <c r="PZ138"/>
      <c r="QA138"/>
      <c r="QB138"/>
      <c r="QC138"/>
      <c r="QD138"/>
      <c r="QE138"/>
      <c r="QF138"/>
      <c r="QG138"/>
      <c r="QH138"/>
      <c r="QI138"/>
      <c r="QJ138"/>
      <c r="QK138"/>
      <c r="QL138"/>
      <c r="QM138"/>
      <c r="QN138"/>
      <c r="QO138"/>
      <c r="QP138"/>
      <c r="QQ138"/>
      <c r="QR138"/>
      <c r="QS138"/>
      <c r="QT138"/>
      <c r="QU138"/>
      <c r="QV138"/>
      <c r="QW138"/>
      <c r="QX138"/>
      <c r="QY138"/>
      <c r="QZ138"/>
      <c r="RA138"/>
      <c r="RB138"/>
      <c r="RC138"/>
      <c r="RD138"/>
      <c r="RE138"/>
      <c r="RF138"/>
      <c r="RG138"/>
      <c r="RH138"/>
      <c r="RI138"/>
      <c r="RJ138"/>
      <c r="RK138"/>
      <c r="RL138"/>
      <c r="RM138"/>
      <c r="RN138"/>
      <c r="RO138"/>
      <c r="RP138"/>
      <c r="RQ138"/>
      <c r="RR138"/>
      <c r="RS138"/>
      <c r="RT138"/>
      <c r="RU138"/>
      <c r="RV138"/>
      <c r="RW138"/>
      <c r="RX138"/>
      <c r="RY138"/>
      <c r="RZ138"/>
      <c r="SA138"/>
      <c r="SB138"/>
      <c r="SC138"/>
      <c r="SD138"/>
      <c r="SE138"/>
      <c r="SF138"/>
      <c r="SG138"/>
      <c r="SH138"/>
      <c r="SI138"/>
      <c r="SJ138"/>
      <c r="SK138"/>
      <c r="SL138"/>
      <c r="SM138"/>
      <c r="SN138"/>
      <c r="SO138"/>
      <c r="SP138"/>
      <c r="SQ138"/>
      <c r="SR138"/>
      <c r="SS138"/>
      <c r="ST138"/>
      <c r="SU138"/>
      <c r="SV138"/>
      <c r="SW138"/>
      <c r="SX138"/>
      <c r="SY138"/>
      <c r="SZ138"/>
      <c r="TA138"/>
      <c r="TB138"/>
      <c r="TC138"/>
      <c r="TD138"/>
      <c r="TE138"/>
      <c r="TF138"/>
      <c r="TG138"/>
      <c r="TH138"/>
      <c r="TI138"/>
      <c r="TJ138"/>
      <c r="TK138"/>
      <c r="TL138"/>
      <c r="TM138"/>
      <c r="TN138"/>
      <c r="TO138"/>
      <c r="TP138"/>
      <c r="TQ138"/>
      <c r="TR138"/>
      <c r="TS138"/>
      <c r="TT138"/>
      <c r="TU138"/>
      <c r="TV138"/>
      <c r="TW138"/>
      <c r="TX138"/>
      <c r="TY138"/>
      <c r="TZ138"/>
      <c r="UA138"/>
      <c r="UB138"/>
      <c r="UC138"/>
      <c r="UD138"/>
      <c r="UE138"/>
      <c r="UF138"/>
      <c r="UG138"/>
      <c r="UH138"/>
      <c r="UI138"/>
      <c r="UJ138"/>
      <c r="UK138"/>
      <c r="UL138"/>
      <c r="UM138"/>
      <c r="UN138"/>
      <c r="UO138"/>
      <c r="UP138"/>
      <c r="UQ138"/>
      <c r="UR138"/>
      <c r="US138"/>
      <c r="UT138"/>
      <c r="UU138"/>
      <c r="UV138"/>
      <c r="UW138"/>
      <c r="UX138"/>
      <c r="UY138"/>
      <c r="UZ138"/>
      <c r="VA138"/>
      <c r="VB138"/>
      <c r="VC138"/>
      <c r="VD138"/>
      <c r="VE138"/>
      <c r="VF138"/>
      <c r="VG138"/>
      <c r="VH138"/>
      <c r="VI138"/>
      <c r="VJ138"/>
      <c r="VK138"/>
      <c r="VL138"/>
      <c r="VM138"/>
      <c r="VN138"/>
      <c r="VO138"/>
      <c r="VP138"/>
      <c r="VQ138"/>
      <c r="VR138"/>
      <c r="VS138"/>
      <c r="VT138"/>
      <c r="VU138"/>
      <c r="VV138"/>
      <c r="VW138"/>
      <c r="VX138"/>
      <c r="VY138"/>
      <c r="VZ138"/>
      <c r="WA138"/>
      <c r="WB138"/>
      <c r="WC138"/>
      <c r="WD138"/>
      <c r="WE138"/>
      <c r="WF138"/>
      <c r="WG138"/>
      <c r="WH138"/>
      <c r="WI138"/>
      <c r="WJ138"/>
      <c r="WK138"/>
      <c r="WL138"/>
      <c r="WM138"/>
      <c r="WN138"/>
      <c r="WO138"/>
      <c r="WP138"/>
      <c r="WQ138"/>
      <c r="WR138"/>
      <c r="WS138"/>
      <c r="WT138"/>
      <c r="WU138"/>
      <c r="WV138"/>
      <c r="WW138"/>
      <c r="WX138"/>
      <c r="WY138"/>
      <c r="WZ138"/>
      <c r="XA138"/>
      <c r="XB138"/>
      <c r="XC138"/>
      <c r="XD138"/>
      <c r="XE138"/>
      <c r="XF138"/>
      <c r="XG138"/>
      <c r="XH138"/>
      <c r="XI138"/>
      <c r="XJ138"/>
      <c r="XK138"/>
      <c r="XL138"/>
      <c r="XM138"/>
      <c r="XN138"/>
      <c r="XO138"/>
      <c r="XP138"/>
      <c r="XQ138"/>
      <c r="XR138"/>
      <c r="XS138"/>
      <c r="XT138"/>
      <c r="XU138"/>
      <c r="XV138"/>
      <c r="XW138"/>
      <c r="XX138"/>
      <c r="XY138"/>
      <c r="XZ138"/>
      <c r="YA138"/>
      <c r="YB138"/>
      <c r="YC138"/>
      <c r="YD138"/>
      <c r="YE138"/>
      <c r="YF138"/>
      <c r="YG138"/>
      <c r="YH138"/>
      <c r="YI138"/>
      <c r="YJ138"/>
      <c r="YK138"/>
      <c r="YL138"/>
      <c r="YM138"/>
      <c r="YN138"/>
      <c r="YO138"/>
      <c r="YP138"/>
      <c r="YQ138"/>
      <c r="YR138"/>
      <c r="YS138"/>
      <c r="YT138"/>
      <c r="YU138"/>
      <c r="YV138"/>
      <c r="YW138"/>
      <c r="YX138"/>
      <c r="YY138"/>
      <c r="YZ138"/>
      <c r="ZA138"/>
      <c r="ZB138"/>
      <c r="ZC138"/>
      <c r="ZD138"/>
      <c r="ZE138"/>
      <c r="ZF138"/>
      <c r="ZG138"/>
      <c r="ZH138"/>
      <c r="ZI138"/>
      <c r="ZJ138"/>
      <c r="ZK138"/>
      <c r="ZL138"/>
      <c r="ZM138"/>
      <c r="ZN138"/>
      <c r="ZO138"/>
      <c r="ZP138"/>
      <c r="ZQ138"/>
      <c r="ZR138"/>
      <c r="ZS138"/>
      <c r="ZT138"/>
      <c r="ZU138"/>
      <c r="ZV138"/>
      <c r="ZW138"/>
      <c r="ZX138"/>
      <c r="ZY138"/>
      <c r="ZZ138"/>
      <c r="AAA138"/>
      <c r="AAB138"/>
      <c r="AAC138"/>
      <c r="AAD138"/>
      <c r="AAE138"/>
      <c r="AAF138"/>
      <c r="AAG138"/>
      <c r="AAH138"/>
      <c r="AAI138"/>
      <c r="AAJ138"/>
      <c r="AAK138"/>
      <c r="AAL138"/>
      <c r="AAM138"/>
      <c r="AAN138"/>
      <c r="AAO138"/>
      <c r="AAP138"/>
      <c r="AAQ138"/>
      <c r="AAR138"/>
      <c r="AAS138"/>
      <c r="AAT138"/>
      <c r="AAU138"/>
      <c r="AAV138"/>
      <c r="AAW138"/>
      <c r="AAX138"/>
      <c r="AAY138"/>
      <c r="AAZ138"/>
      <c r="ABA138"/>
      <c r="ABB138"/>
      <c r="ABC138"/>
      <c r="ABD138"/>
      <c r="ABE138"/>
      <c r="ABF138"/>
      <c r="ABG138"/>
      <c r="ABH138"/>
      <c r="ABI138"/>
      <c r="ABJ138"/>
      <c r="ABK138"/>
      <c r="ABL138"/>
      <c r="ABM138"/>
      <c r="ABN138"/>
      <c r="ABO138"/>
      <c r="ABP138"/>
      <c r="ABQ138"/>
      <c r="ABR138"/>
      <c r="ABS138"/>
      <c r="ABT138"/>
      <c r="ABU138"/>
      <c r="ABV138"/>
      <c r="ABW138"/>
      <c r="ABX138"/>
      <c r="ABY138"/>
      <c r="ABZ138"/>
      <c r="ACA138"/>
      <c r="ACB138"/>
      <c r="ACC138"/>
      <c r="ACD138"/>
      <c r="ACE138"/>
      <c r="ACF138"/>
      <c r="ACG138"/>
      <c r="ACH138"/>
      <c r="ACI138"/>
      <c r="ACJ138"/>
      <c r="ACK138"/>
      <c r="ACL138"/>
      <c r="ACM138"/>
      <c r="ACN138"/>
      <c r="ACO138"/>
      <c r="ACP138"/>
      <c r="ACQ138"/>
      <c r="ACR138"/>
      <c r="ACS138"/>
      <c r="ACT138"/>
      <c r="ACU138"/>
      <c r="ACV138"/>
      <c r="ACW138"/>
      <c r="ACX138"/>
      <c r="ACY138"/>
      <c r="ACZ138"/>
      <c r="ADA138"/>
      <c r="ADB138"/>
      <c r="ADC138"/>
      <c r="ADD138"/>
      <c r="ADE138"/>
      <c r="ADF138"/>
      <c r="ADG138"/>
      <c r="ADH138"/>
      <c r="ADI138"/>
      <c r="ADJ138"/>
      <c r="ADK138"/>
      <c r="ADL138"/>
      <c r="ADM138"/>
      <c r="ADN138"/>
      <c r="ADO138"/>
      <c r="ADP138"/>
      <c r="ADQ138"/>
      <c r="ADR138"/>
      <c r="ADS138"/>
      <c r="ADT138"/>
      <c r="ADU138"/>
      <c r="ADV138"/>
      <c r="ADW138"/>
      <c r="ADX138"/>
      <c r="ADY138"/>
      <c r="ADZ138"/>
      <c r="AEA138"/>
      <c r="AEB138"/>
      <c r="AEC138"/>
      <c r="AED138"/>
      <c r="AEE138"/>
      <c r="AEF138"/>
      <c r="AEG138"/>
      <c r="AEH138"/>
      <c r="AEI138"/>
      <c r="AEJ138"/>
      <c r="AEK138"/>
      <c r="AEL138"/>
      <c r="AEM138"/>
      <c r="AEN138"/>
      <c r="AEO138"/>
      <c r="AEP138"/>
      <c r="AEQ138"/>
      <c r="AER138"/>
      <c r="AES138"/>
      <c r="AET138"/>
      <c r="AEU138"/>
      <c r="AEV138"/>
      <c r="AEW138"/>
      <c r="AEX138"/>
      <c r="AEY138"/>
      <c r="AEZ138"/>
      <c r="AFA138"/>
      <c r="AFB138"/>
      <c r="AFC138"/>
      <c r="AFD138"/>
      <c r="AFE138"/>
      <c r="AFF138"/>
      <c r="AFG138"/>
      <c r="AFH138"/>
      <c r="AFI138"/>
      <c r="AFJ138"/>
      <c r="AFK138"/>
      <c r="AFL138"/>
      <c r="AFM138"/>
      <c r="AFN138"/>
      <c r="AFO138"/>
      <c r="AFP138"/>
      <c r="AFQ138"/>
      <c r="AFR138"/>
      <c r="AFS138"/>
      <c r="AFT138"/>
      <c r="AFU138"/>
      <c r="AFV138"/>
      <c r="AFW138"/>
      <c r="AFX138"/>
      <c r="AFY138"/>
      <c r="AFZ138"/>
      <c r="AGA138"/>
      <c r="AGB138"/>
      <c r="AGC138"/>
      <c r="AGD138"/>
      <c r="AGE138"/>
      <c r="AGF138"/>
      <c r="AGG138"/>
      <c r="AGH138"/>
      <c r="AGI138"/>
      <c r="AGJ138"/>
      <c r="AGK138"/>
      <c r="AGL138"/>
      <c r="AGM138"/>
      <c r="AGN138"/>
      <c r="AGO138"/>
      <c r="AGP138"/>
      <c r="AGQ138"/>
      <c r="AGR138"/>
      <c r="AGS138"/>
      <c r="AGT138"/>
      <c r="AGU138"/>
      <c r="AGV138"/>
      <c r="AGW138"/>
      <c r="AGX138"/>
      <c r="AGY138"/>
      <c r="AGZ138"/>
      <c r="AHA138"/>
      <c r="AHB138"/>
      <c r="AHC138"/>
      <c r="AHD138"/>
      <c r="AHE138"/>
      <c r="AHF138"/>
      <c r="AHG138"/>
      <c r="AHH138"/>
      <c r="AHI138"/>
      <c r="AHJ138"/>
      <c r="AHK138"/>
      <c r="AHL138"/>
      <c r="AHM138"/>
      <c r="AHN138"/>
      <c r="AHO138"/>
      <c r="AHP138"/>
      <c r="AHQ138"/>
      <c r="AHR138"/>
      <c r="AHS138"/>
      <c r="AHT138"/>
      <c r="AHU138"/>
      <c r="AHV138"/>
      <c r="AHW138"/>
      <c r="AHX138"/>
      <c r="AHY138"/>
      <c r="AHZ138"/>
      <c r="AIA138"/>
      <c r="AIB138"/>
      <c r="AIC138"/>
      <c r="AID138"/>
      <c r="AIE138"/>
      <c r="AIF138"/>
      <c r="AIG138"/>
      <c r="AIH138"/>
      <c r="AII138"/>
      <c r="AIJ138"/>
      <c r="AIK138"/>
      <c r="AIL138"/>
      <c r="AIM138"/>
      <c r="AIN138"/>
      <c r="AIO138"/>
      <c r="AIP138"/>
      <c r="AIQ138"/>
      <c r="AIR138"/>
      <c r="AIS138"/>
      <c r="AIT138"/>
      <c r="AIU138"/>
      <c r="AIV138"/>
      <c r="AIW138"/>
      <c r="AIX138"/>
      <c r="AIY138"/>
      <c r="AIZ138"/>
      <c r="AJA138"/>
      <c r="AJB138"/>
      <c r="AJC138"/>
      <c r="AJD138"/>
      <c r="AJE138"/>
      <c r="AJF138"/>
      <c r="AJG138"/>
      <c r="AJH138"/>
      <c r="AJI138"/>
      <c r="AJJ138"/>
      <c r="AJK138"/>
      <c r="AJL138"/>
      <c r="AJM138"/>
      <c r="AJN138"/>
      <c r="AJO138"/>
      <c r="AJP138"/>
      <c r="AJQ138"/>
      <c r="AJR138"/>
      <c r="AJS138"/>
      <c r="AJT138"/>
      <c r="AJU138"/>
      <c r="AJV138"/>
      <c r="AJW138"/>
      <c r="AJX138"/>
      <c r="AJY138"/>
      <c r="AJZ138"/>
      <c r="AKA138"/>
      <c r="AKB138"/>
      <c r="AKC138"/>
      <c r="AKD138"/>
      <c r="AKE138"/>
      <c r="AKF138"/>
      <c r="AKG138"/>
      <c r="AKH138"/>
      <c r="AKI138"/>
      <c r="AKJ138"/>
      <c r="AKK138"/>
      <c r="AKL138"/>
      <c r="AKM138"/>
      <c r="AKN138"/>
      <c r="AKO138"/>
      <c r="AKP138"/>
      <c r="AKQ138"/>
      <c r="AKR138"/>
      <c r="AKS138"/>
      <c r="AKT138"/>
      <c r="AKU138"/>
      <c r="AKV138"/>
      <c r="AKW138"/>
      <c r="AKX138"/>
      <c r="AKY138"/>
      <c r="AKZ138"/>
      <c r="ALA138"/>
      <c r="ALB138"/>
      <c r="ALC138"/>
      <c r="ALD138"/>
      <c r="ALE138"/>
      <c r="ALF138"/>
      <c r="ALG138"/>
      <c r="ALH138"/>
      <c r="ALI138"/>
      <c r="ALJ138"/>
      <c r="ALK138"/>
      <c r="ALL138"/>
      <c r="ALM138"/>
      <c r="ALN138"/>
      <c r="ALO138"/>
      <c r="ALP138"/>
      <c r="ALQ138"/>
      <c r="ALR138"/>
      <c r="ALS138"/>
      <c r="ALT138"/>
      <c r="ALU138"/>
      <c r="ALV138"/>
      <c r="ALW138"/>
      <c r="ALX138"/>
      <c r="ALY138"/>
      <c r="ALZ138"/>
      <c r="AMA138"/>
      <c r="AMB138"/>
      <c r="AMC138"/>
      <c r="AMD138"/>
      <c r="AME138"/>
      <c r="AMF138"/>
    </row>
    <row r="139" spans="1:1020" ht="69.75" customHeight="1" x14ac:dyDescent="0.25">
      <c r="A139" s="33" t="s">
        <v>53</v>
      </c>
      <c r="B139" s="26" t="s">
        <v>213</v>
      </c>
      <c r="C139" s="111" t="s">
        <v>238</v>
      </c>
      <c r="D139" s="34">
        <v>78027</v>
      </c>
      <c r="E139" s="51">
        <v>251</v>
      </c>
      <c r="F139" s="51"/>
      <c r="G139" s="49"/>
      <c r="H139" s="49"/>
      <c r="I139" s="49">
        <v>8.77</v>
      </c>
      <c r="J139" s="49"/>
      <c r="K139" s="49"/>
      <c r="L139" s="49">
        <v>7.2450000000000001</v>
      </c>
      <c r="M139" s="49"/>
      <c r="N139" s="49"/>
      <c r="O139" s="49"/>
      <c r="P139" s="49"/>
      <c r="Q139" s="49"/>
      <c r="R139" s="49">
        <v>0.97599999999999998</v>
      </c>
      <c r="S139" s="49"/>
      <c r="T139" s="49">
        <v>7.8E-2</v>
      </c>
      <c r="U139" s="49">
        <v>0.32900000000000001</v>
      </c>
      <c r="V139" s="49">
        <v>0.60899999999999999</v>
      </c>
      <c r="W139" s="49"/>
      <c r="X139" s="49"/>
      <c r="Y139" s="49"/>
      <c r="Z139" s="49">
        <v>2.7690000000000001</v>
      </c>
      <c r="AA139" s="49"/>
      <c r="AB139" s="49"/>
      <c r="AC139" s="20">
        <v>3.21</v>
      </c>
      <c r="AD139" s="49"/>
      <c r="AE139" s="49"/>
      <c r="AF139" s="49"/>
      <c r="AG139" s="49">
        <v>14.21</v>
      </c>
      <c r="AH139" s="49"/>
      <c r="AI139" s="49"/>
      <c r="AJ139" s="49"/>
      <c r="AK139" s="49"/>
      <c r="AL139" s="49"/>
      <c r="AM139" s="49"/>
      <c r="AN139" s="49"/>
      <c r="AO139" s="49"/>
      <c r="AP139" s="49">
        <v>0.55000000000000004</v>
      </c>
      <c r="AQ139" s="49"/>
      <c r="AR139" s="49"/>
      <c r="AS139" s="49"/>
      <c r="AT139" s="49"/>
      <c r="AU139" s="49"/>
      <c r="AV139" s="49"/>
      <c r="AW139" s="49"/>
      <c r="AX139" s="49"/>
      <c r="AY139" s="49"/>
      <c r="AZ139" s="49"/>
      <c r="BA139" s="49"/>
      <c r="BB139" s="49"/>
      <c r="BC139" s="49"/>
      <c r="BD139" s="49"/>
      <c r="BE139" s="49"/>
      <c r="BF139" s="49"/>
      <c r="BG139" s="49"/>
      <c r="BH139" s="49"/>
      <c r="BI139" s="49"/>
      <c r="BJ139" s="49"/>
      <c r="BK139" s="49"/>
      <c r="BL139" s="49"/>
      <c r="BM139" s="49"/>
      <c r="BN139" s="49"/>
      <c r="BO139" s="20"/>
      <c r="BP139" s="49"/>
      <c r="BQ139" s="49"/>
      <c r="BR139" s="49"/>
      <c r="BS139" s="70">
        <f t="shared" si="20"/>
        <v>38.745999999999995</v>
      </c>
      <c r="BT139" s="23">
        <v>22.768999999999998</v>
      </c>
      <c r="BU139" s="23"/>
      <c r="BV139" s="23"/>
      <c r="BW139" s="23"/>
      <c r="BX139" s="23">
        <f t="shared" si="18"/>
        <v>22.768999999999998</v>
      </c>
      <c r="BY139" s="71">
        <f t="shared" si="19"/>
        <v>62.986263512964314</v>
      </c>
      <c r="BZ139" s="41"/>
      <c r="CA139" s="45"/>
    </row>
    <row r="140" spans="1:1020" ht="63" customHeight="1" x14ac:dyDescent="0.25">
      <c r="A140" s="33" t="s">
        <v>53</v>
      </c>
      <c r="B140" s="26" t="s">
        <v>213</v>
      </c>
      <c r="C140" s="83" t="s">
        <v>239</v>
      </c>
      <c r="D140" s="25">
        <v>78028</v>
      </c>
      <c r="E140" s="51">
        <v>2562</v>
      </c>
      <c r="F140" s="235" t="s">
        <v>536</v>
      </c>
      <c r="G140" s="235"/>
      <c r="H140" s="235"/>
      <c r="I140" s="235"/>
      <c r="J140" s="235"/>
      <c r="K140" s="235"/>
      <c r="L140" s="235"/>
      <c r="M140" s="235"/>
      <c r="N140" s="235"/>
      <c r="O140" s="235"/>
      <c r="P140" s="235"/>
      <c r="Q140" s="235"/>
      <c r="R140" s="235"/>
      <c r="S140" s="235"/>
      <c r="T140" s="235"/>
      <c r="U140" s="235"/>
      <c r="V140" s="235"/>
      <c r="W140" s="235"/>
      <c r="X140" s="235"/>
      <c r="Y140" s="235"/>
      <c r="Z140" s="235"/>
      <c r="AA140" s="235"/>
      <c r="AB140" s="235"/>
      <c r="AC140" s="235"/>
      <c r="AD140" s="235"/>
      <c r="AE140" s="235"/>
      <c r="AF140" s="235"/>
      <c r="AG140" s="235"/>
      <c r="AH140" s="235"/>
      <c r="AI140" s="235"/>
      <c r="AJ140" s="235"/>
      <c r="AK140" s="235"/>
      <c r="AL140" s="235"/>
      <c r="AM140" s="235"/>
      <c r="AN140" s="235"/>
      <c r="AO140" s="235"/>
      <c r="AP140" s="235"/>
      <c r="AQ140" s="235"/>
      <c r="AR140" s="235"/>
      <c r="AS140" s="235"/>
      <c r="AT140" s="235"/>
      <c r="AU140" s="235"/>
      <c r="AV140" s="235"/>
      <c r="AW140" s="235"/>
      <c r="AX140" s="235"/>
      <c r="AY140" s="235"/>
      <c r="AZ140" s="235"/>
      <c r="BA140" s="235"/>
      <c r="BB140" s="235"/>
      <c r="BC140" s="235"/>
      <c r="BD140" s="235"/>
      <c r="BE140" s="235"/>
      <c r="BF140" s="235"/>
      <c r="BG140" s="235"/>
      <c r="BH140" s="235"/>
      <c r="BI140" s="235"/>
      <c r="BJ140" s="235"/>
      <c r="BK140" s="235"/>
      <c r="BL140" s="235"/>
      <c r="BM140" s="235"/>
      <c r="BN140" s="235"/>
      <c r="BO140" s="235"/>
      <c r="BP140" s="235"/>
      <c r="BQ140" s="235"/>
      <c r="BR140" s="235"/>
      <c r="BS140" s="70">
        <f t="shared" si="20"/>
        <v>0</v>
      </c>
      <c r="BT140" s="23">
        <v>79.78</v>
      </c>
      <c r="BU140" s="23"/>
      <c r="BV140" s="23"/>
      <c r="BW140" s="23"/>
      <c r="BX140" s="23">
        <f t="shared" si="18"/>
        <v>79.78</v>
      </c>
      <c r="BY140" s="71">
        <f t="shared" si="19"/>
        <v>0</v>
      </c>
      <c r="BZ140" s="41"/>
      <c r="CA140" s="45"/>
    </row>
    <row r="141" spans="1:1020" ht="61.5" customHeight="1" x14ac:dyDescent="0.25">
      <c r="A141" s="33" t="s">
        <v>53</v>
      </c>
      <c r="B141" s="26" t="s">
        <v>213</v>
      </c>
      <c r="C141" s="84" t="s">
        <v>240</v>
      </c>
      <c r="D141" s="25">
        <v>78029</v>
      </c>
      <c r="E141" s="51">
        <v>18355</v>
      </c>
      <c r="F141" s="51"/>
      <c r="G141" s="23"/>
      <c r="H141" s="23"/>
      <c r="I141" s="21"/>
      <c r="J141" s="21"/>
      <c r="K141" s="21">
        <v>146.96</v>
      </c>
      <c r="L141" s="21">
        <v>70.88</v>
      </c>
      <c r="M141" s="21">
        <v>94.6</v>
      </c>
      <c r="N141" s="49">
        <v>0.84</v>
      </c>
      <c r="O141" s="76">
        <v>2.3199999999999998</v>
      </c>
      <c r="P141" s="21"/>
      <c r="Q141" s="21"/>
      <c r="R141" s="76">
        <v>10.1</v>
      </c>
      <c r="S141" s="21"/>
      <c r="T141" s="21"/>
      <c r="U141" s="21"/>
      <c r="V141" s="21"/>
      <c r="W141" s="21"/>
      <c r="X141" s="21"/>
      <c r="Y141" s="21"/>
      <c r="Z141" s="21">
        <v>28.32</v>
      </c>
      <c r="AA141" s="21"/>
      <c r="AB141" s="21"/>
      <c r="AC141" s="20">
        <v>224.6</v>
      </c>
      <c r="AD141" s="21"/>
      <c r="AE141" s="21"/>
      <c r="AF141" s="21"/>
      <c r="AG141" s="21">
        <v>82.36</v>
      </c>
      <c r="AH141" s="49"/>
      <c r="AI141" s="21">
        <v>0.14000000000000001</v>
      </c>
      <c r="AJ141" s="21"/>
      <c r="AK141" s="21"/>
      <c r="AL141" s="21"/>
      <c r="AM141" s="21"/>
      <c r="AN141" s="21"/>
      <c r="AO141" s="21"/>
      <c r="AP141" s="21"/>
      <c r="AQ141" s="21"/>
      <c r="AR141" s="80"/>
      <c r="AS141" s="80"/>
      <c r="AT141" s="80"/>
      <c r="AU141" s="81"/>
      <c r="AV141" s="80"/>
      <c r="AW141" s="80"/>
      <c r="AX141" s="80"/>
      <c r="AY141" s="80"/>
      <c r="AZ141" s="80"/>
      <c r="BA141" s="80"/>
      <c r="BB141" s="80"/>
      <c r="BC141" s="80"/>
      <c r="BD141" s="80"/>
      <c r="BE141" s="80"/>
      <c r="BF141" s="80"/>
      <c r="BG141" s="80"/>
      <c r="BH141" s="80"/>
      <c r="BI141" s="80"/>
      <c r="BJ141" s="80"/>
      <c r="BK141" s="80"/>
      <c r="BL141" s="80"/>
      <c r="BM141" s="80"/>
      <c r="BN141" s="80"/>
      <c r="BO141" s="20"/>
      <c r="BP141" s="80"/>
      <c r="BQ141" s="80"/>
      <c r="BR141" s="80"/>
      <c r="BS141" s="70">
        <f t="shared" si="20"/>
        <v>661.12</v>
      </c>
      <c r="BT141" s="23">
        <v>7787.05</v>
      </c>
      <c r="BU141" s="23"/>
      <c r="BV141" s="23"/>
      <c r="BW141" s="23"/>
      <c r="BX141" s="23">
        <f t="shared" si="18"/>
        <v>7787.05</v>
      </c>
      <c r="BY141" s="71">
        <f t="shared" si="19"/>
        <v>7.8256001003767688</v>
      </c>
      <c r="BZ141" s="105"/>
      <c r="CA141" s="45"/>
    </row>
    <row r="142" spans="1:1020" ht="65.25" customHeight="1" x14ac:dyDescent="0.25">
      <c r="A142" s="33" t="s">
        <v>53</v>
      </c>
      <c r="B142" s="26" t="s">
        <v>213</v>
      </c>
      <c r="C142" s="84" t="s">
        <v>241</v>
      </c>
      <c r="D142" s="25">
        <v>78030</v>
      </c>
      <c r="E142" s="51">
        <v>2932</v>
      </c>
      <c r="F142" s="51"/>
      <c r="G142" s="74"/>
      <c r="H142" s="74"/>
      <c r="I142" s="21">
        <v>203.18</v>
      </c>
      <c r="J142" s="21"/>
      <c r="K142" s="21"/>
      <c r="L142" s="21">
        <v>69.03</v>
      </c>
      <c r="M142" s="21"/>
      <c r="N142" s="21">
        <v>45.12</v>
      </c>
      <c r="O142" s="77"/>
      <c r="P142" s="21"/>
      <c r="Q142" s="21"/>
      <c r="R142" s="76">
        <v>5.38</v>
      </c>
      <c r="S142" s="21"/>
      <c r="T142" s="21">
        <v>0.52400000000000002</v>
      </c>
      <c r="U142" s="21">
        <v>0.20799999999999999</v>
      </c>
      <c r="V142" s="21"/>
      <c r="W142" s="21"/>
      <c r="X142" s="21"/>
      <c r="Y142" s="21"/>
      <c r="Z142" s="21"/>
      <c r="AA142" s="21"/>
      <c r="AB142" s="21"/>
      <c r="AC142" s="20">
        <v>26.87</v>
      </c>
      <c r="AD142" s="21"/>
      <c r="AE142" s="21"/>
      <c r="AF142" s="21"/>
      <c r="AG142" s="21">
        <v>74.319999999999993</v>
      </c>
      <c r="AH142" s="49"/>
      <c r="AI142" s="21">
        <v>0.08</v>
      </c>
      <c r="AJ142" s="21"/>
      <c r="AK142" s="21"/>
      <c r="AL142" s="21"/>
      <c r="AM142" s="21"/>
      <c r="AN142" s="21"/>
      <c r="AO142" s="21"/>
      <c r="AP142" s="21"/>
      <c r="AQ142" s="21"/>
      <c r="AR142" s="80"/>
      <c r="AS142" s="80"/>
      <c r="AT142" s="80"/>
      <c r="AU142" s="81"/>
      <c r="AV142" s="80"/>
      <c r="AW142" s="80"/>
      <c r="AX142" s="80"/>
      <c r="AY142" s="80"/>
      <c r="AZ142" s="80"/>
      <c r="BA142" s="80"/>
      <c r="BB142" s="80"/>
      <c r="BC142" s="80"/>
      <c r="BD142" s="80"/>
      <c r="BE142" s="80"/>
      <c r="BF142" s="80"/>
      <c r="BG142" s="80"/>
      <c r="BH142" s="80"/>
      <c r="BI142" s="80"/>
      <c r="BJ142" s="80"/>
      <c r="BK142" s="80"/>
      <c r="BL142" s="80"/>
      <c r="BM142" s="80"/>
      <c r="BN142" s="80"/>
      <c r="BO142" s="20"/>
      <c r="BP142" s="80"/>
      <c r="BQ142" s="80"/>
      <c r="BR142" s="80"/>
      <c r="BS142" s="70">
        <f t="shared" si="20"/>
        <v>424.71200000000005</v>
      </c>
      <c r="BT142" s="23">
        <v>406.3</v>
      </c>
      <c r="BU142" s="23"/>
      <c r="BV142" s="23"/>
      <c r="BW142" s="23"/>
      <c r="BX142" s="23">
        <f t="shared" si="18"/>
        <v>406.3</v>
      </c>
      <c r="BY142" s="71">
        <f t="shared" si="19"/>
        <v>51.107805904126536</v>
      </c>
      <c r="BZ142" s="41"/>
      <c r="CA142" s="45"/>
    </row>
    <row r="143" spans="1:1020" ht="70.5" customHeight="1" x14ac:dyDescent="0.25">
      <c r="A143" s="42" t="s">
        <v>53</v>
      </c>
      <c r="B143" s="43" t="s">
        <v>213</v>
      </c>
      <c r="C143" s="84" t="s">
        <v>242</v>
      </c>
      <c r="D143" s="44">
        <v>78031</v>
      </c>
      <c r="E143" s="51">
        <v>9844</v>
      </c>
      <c r="F143" s="51"/>
      <c r="G143" s="74"/>
      <c r="H143" s="74"/>
      <c r="I143" s="21">
        <v>1312.4</v>
      </c>
      <c r="J143" s="21"/>
      <c r="K143" s="21">
        <v>89.66</v>
      </c>
      <c r="L143" s="21">
        <v>428.76</v>
      </c>
      <c r="M143" s="21"/>
      <c r="N143" s="49">
        <v>91.6</v>
      </c>
      <c r="O143" s="77"/>
      <c r="P143" s="21"/>
      <c r="Q143" s="21"/>
      <c r="R143" s="76">
        <v>10.7</v>
      </c>
      <c r="S143" s="21"/>
      <c r="T143" s="21">
        <v>3.8069999999999999</v>
      </c>
      <c r="U143" s="21">
        <v>1.712</v>
      </c>
      <c r="V143" s="21">
        <v>0.27</v>
      </c>
      <c r="W143" s="21">
        <v>5.0000000000000001E-3</v>
      </c>
      <c r="X143" s="21"/>
      <c r="Y143" s="21"/>
      <c r="Z143" s="106"/>
      <c r="AA143" s="21"/>
      <c r="AB143" s="21"/>
      <c r="AC143" s="20">
        <v>102.88</v>
      </c>
      <c r="AD143" s="21"/>
      <c r="AE143" s="21"/>
      <c r="AF143" s="21"/>
      <c r="AG143" s="21">
        <v>478.02</v>
      </c>
      <c r="AH143" s="49"/>
      <c r="AI143" s="21">
        <v>0.13500000000000001</v>
      </c>
      <c r="AJ143" s="21"/>
      <c r="AK143" s="21"/>
      <c r="AL143" s="21">
        <v>7.6999999999999999E-2</v>
      </c>
      <c r="AM143" s="21"/>
      <c r="AN143" s="21"/>
      <c r="AO143" s="21"/>
      <c r="AP143" s="21">
        <v>3.1</v>
      </c>
      <c r="AQ143" s="21"/>
      <c r="AR143" s="80"/>
      <c r="AS143" s="80"/>
      <c r="AT143" s="80"/>
      <c r="AU143" s="81"/>
      <c r="AV143" s="80"/>
      <c r="AW143" s="80"/>
      <c r="AX143" s="80"/>
      <c r="AY143" s="80"/>
      <c r="AZ143" s="80"/>
      <c r="BA143" s="80"/>
      <c r="BB143" s="80"/>
      <c r="BC143" s="80"/>
      <c r="BD143" s="80"/>
      <c r="BE143" s="80"/>
      <c r="BF143" s="80"/>
      <c r="BG143" s="21"/>
      <c r="BH143" s="80"/>
      <c r="BI143" s="80"/>
      <c r="BJ143" s="80"/>
      <c r="BK143" s="80"/>
      <c r="BL143" s="80"/>
      <c r="BM143" s="80"/>
      <c r="BN143" s="80"/>
      <c r="BO143" s="20"/>
      <c r="BP143" s="80"/>
      <c r="BQ143" s="80"/>
      <c r="BR143" s="80"/>
      <c r="BS143" s="70">
        <f t="shared" si="20"/>
        <v>2523.1260000000007</v>
      </c>
      <c r="BT143" s="23">
        <v>819.8</v>
      </c>
      <c r="BU143" s="23"/>
      <c r="BV143" s="23"/>
      <c r="BW143" s="23"/>
      <c r="BX143" s="23">
        <f t="shared" si="18"/>
        <v>819.8</v>
      </c>
      <c r="BY143" s="71">
        <f t="shared" si="19"/>
        <v>75.476573516733552</v>
      </c>
      <c r="BZ143" s="41"/>
      <c r="CA143" s="45"/>
    </row>
    <row r="144" spans="1:1020" ht="69" customHeight="1" x14ac:dyDescent="0.25">
      <c r="A144" s="33" t="s">
        <v>53</v>
      </c>
      <c r="B144" s="26" t="s">
        <v>213</v>
      </c>
      <c r="C144" s="83" t="s">
        <v>243</v>
      </c>
      <c r="D144" s="25">
        <v>78032</v>
      </c>
      <c r="E144" s="51">
        <v>291</v>
      </c>
      <c r="F144" s="235" t="s">
        <v>536</v>
      </c>
      <c r="G144" s="235"/>
      <c r="H144" s="235"/>
      <c r="I144" s="235"/>
      <c r="J144" s="235"/>
      <c r="K144" s="235"/>
      <c r="L144" s="235"/>
      <c r="M144" s="235"/>
      <c r="N144" s="235"/>
      <c r="O144" s="235"/>
      <c r="P144" s="235"/>
      <c r="Q144" s="235"/>
      <c r="R144" s="235"/>
      <c r="S144" s="235"/>
      <c r="T144" s="235"/>
      <c r="U144" s="235"/>
      <c r="V144" s="235"/>
      <c r="W144" s="235"/>
      <c r="X144" s="235"/>
      <c r="Y144" s="235"/>
      <c r="Z144" s="235"/>
      <c r="AA144" s="235"/>
      <c r="AB144" s="235"/>
      <c r="AC144" s="235"/>
      <c r="AD144" s="235"/>
      <c r="AE144" s="235"/>
      <c r="AF144" s="235"/>
      <c r="AG144" s="235"/>
      <c r="AH144" s="235"/>
      <c r="AI144" s="235"/>
      <c r="AJ144" s="235"/>
      <c r="AK144" s="235"/>
      <c r="AL144" s="235"/>
      <c r="AM144" s="235"/>
      <c r="AN144" s="235"/>
      <c r="AO144" s="235"/>
      <c r="AP144" s="235"/>
      <c r="AQ144" s="235"/>
      <c r="AR144" s="235"/>
      <c r="AS144" s="235"/>
      <c r="AT144" s="235"/>
      <c r="AU144" s="235"/>
      <c r="AV144" s="235"/>
      <c r="AW144" s="235"/>
      <c r="AX144" s="235"/>
      <c r="AY144" s="235"/>
      <c r="AZ144" s="235"/>
      <c r="BA144" s="235"/>
      <c r="BB144" s="235"/>
      <c r="BC144" s="235"/>
      <c r="BD144" s="235"/>
      <c r="BE144" s="235"/>
      <c r="BF144" s="235"/>
      <c r="BG144" s="235"/>
      <c r="BH144" s="235"/>
      <c r="BI144" s="235"/>
      <c r="BJ144" s="235"/>
      <c r="BK144" s="235"/>
      <c r="BL144" s="235"/>
      <c r="BM144" s="235"/>
      <c r="BN144" s="235"/>
      <c r="BO144" s="235"/>
      <c r="BP144" s="235"/>
      <c r="BQ144" s="235"/>
      <c r="BR144" s="235"/>
      <c r="BS144" s="70">
        <f t="shared" si="20"/>
        <v>0</v>
      </c>
      <c r="BT144" s="23">
        <v>75.62</v>
      </c>
      <c r="BU144" s="23"/>
      <c r="BV144" s="23"/>
      <c r="BW144" s="23"/>
      <c r="BX144" s="23">
        <f t="shared" si="18"/>
        <v>75.62</v>
      </c>
      <c r="BY144" s="71">
        <f t="shared" si="19"/>
        <v>0</v>
      </c>
      <c r="BZ144" s="89"/>
      <c r="CA144" s="45"/>
    </row>
    <row r="145" spans="1:79" ht="72" customHeight="1" x14ac:dyDescent="0.25">
      <c r="A145" s="33" t="s">
        <v>53</v>
      </c>
      <c r="B145" s="26" t="s">
        <v>213</v>
      </c>
      <c r="C145" s="84" t="s">
        <v>244</v>
      </c>
      <c r="D145" s="34">
        <v>78033</v>
      </c>
      <c r="E145" s="51">
        <v>22160</v>
      </c>
      <c r="F145" s="94">
        <v>1397</v>
      </c>
      <c r="G145" s="40">
        <v>277.08</v>
      </c>
      <c r="H145" s="40"/>
      <c r="I145" s="40">
        <v>1720.8</v>
      </c>
      <c r="J145" s="40"/>
      <c r="K145" s="40">
        <v>221.68</v>
      </c>
      <c r="L145" s="40">
        <v>432.827</v>
      </c>
      <c r="M145" s="40"/>
      <c r="N145" s="40">
        <v>297.58</v>
      </c>
      <c r="O145" s="40"/>
      <c r="P145" s="40"/>
      <c r="Q145" s="40">
        <v>3.14</v>
      </c>
      <c r="R145" s="40">
        <v>67.45</v>
      </c>
      <c r="S145" s="40"/>
      <c r="T145" s="40">
        <v>5.45</v>
      </c>
      <c r="U145" s="40">
        <v>22.47</v>
      </c>
      <c r="V145" s="40">
        <v>16.899999999999999</v>
      </c>
      <c r="W145" s="40">
        <v>0.38100000000000001</v>
      </c>
      <c r="X145" s="40"/>
      <c r="Y145" s="40">
        <v>4</v>
      </c>
      <c r="Z145" s="40"/>
      <c r="AA145" s="40"/>
      <c r="AB145" s="40"/>
      <c r="AC145" s="20">
        <v>201.72</v>
      </c>
      <c r="AD145" s="40"/>
      <c r="AE145" s="40"/>
      <c r="AF145" s="40"/>
      <c r="AG145" s="40">
        <v>1097.1400000000001</v>
      </c>
      <c r="AH145" s="40">
        <v>0.41</v>
      </c>
      <c r="AI145" s="40"/>
      <c r="AJ145" s="40"/>
      <c r="AK145" s="40"/>
      <c r="AL145" s="40">
        <v>0.26</v>
      </c>
      <c r="AM145" s="40"/>
      <c r="AN145" s="40"/>
      <c r="AO145" s="40"/>
      <c r="AP145" s="40">
        <v>4.53</v>
      </c>
      <c r="AQ145" s="40"/>
      <c r="AR145" s="21"/>
      <c r="AS145" s="21"/>
      <c r="AT145" s="21">
        <v>0.1</v>
      </c>
      <c r="AU145" s="21"/>
      <c r="AV145" s="21"/>
      <c r="AW145" s="21"/>
      <c r="AX145" s="21"/>
      <c r="AY145" s="21"/>
      <c r="AZ145" s="21"/>
      <c r="BA145" s="21"/>
      <c r="BB145" s="21"/>
      <c r="BC145" s="21"/>
      <c r="BD145" s="21"/>
      <c r="BE145" s="21"/>
      <c r="BF145" s="21"/>
      <c r="BG145" s="21"/>
      <c r="BH145" s="21"/>
      <c r="BI145" s="21"/>
      <c r="BJ145" s="21"/>
      <c r="BK145" s="21"/>
      <c r="BL145" s="21"/>
      <c r="BM145" s="21"/>
      <c r="BN145" s="21"/>
      <c r="BO145" s="20"/>
      <c r="BP145" s="21"/>
      <c r="BQ145" s="21"/>
      <c r="BR145" s="21"/>
      <c r="BS145" s="70">
        <f t="shared" si="20"/>
        <v>4373.9179999999988</v>
      </c>
      <c r="BT145" s="23">
        <v>3947.52</v>
      </c>
      <c r="BU145" s="23"/>
      <c r="BV145" s="23"/>
      <c r="BW145" s="23"/>
      <c r="BX145" s="23">
        <f t="shared" si="18"/>
        <v>3947.52</v>
      </c>
      <c r="BY145" s="71">
        <f t="shared" si="19"/>
        <v>52.562045165751393</v>
      </c>
      <c r="BZ145" s="110"/>
      <c r="CA145" s="45"/>
    </row>
    <row r="146" spans="1:79" ht="63" customHeight="1" x14ac:dyDescent="0.25">
      <c r="A146" s="33" t="s">
        <v>53</v>
      </c>
      <c r="B146" s="26" t="s">
        <v>213</v>
      </c>
      <c r="C146" s="84" t="s">
        <v>245</v>
      </c>
      <c r="D146" s="25">
        <v>78034</v>
      </c>
      <c r="E146" s="51">
        <v>2763</v>
      </c>
      <c r="F146" s="51"/>
      <c r="G146" s="21"/>
      <c r="H146" s="21"/>
      <c r="I146" s="21">
        <v>241.36</v>
      </c>
      <c r="J146" s="21"/>
      <c r="K146" s="21">
        <v>91.38</v>
      </c>
      <c r="L146" s="21">
        <v>60.76</v>
      </c>
      <c r="M146" s="21"/>
      <c r="N146" s="21">
        <v>51.9</v>
      </c>
      <c r="O146" s="21"/>
      <c r="P146" s="21"/>
      <c r="Q146" s="21"/>
      <c r="R146" s="21">
        <v>13.99</v>
      </c>
      <c r="S146" s="21"/>
      <c r="T146" s="21">
        <v>0.25</v>
      </c>
      <c r="U146" s="21">
        <v>0.11</v>
      </c>
      <c r="V146" s="86"/>
      <c r="W146" s="21">
        <v>5.0000000000000001E-3</v>
      </c>
      <c r="X146" s="21"/>
      <c r="Y146" s="21"/>
      <c r="Z146" s="21"/>
      <c r="AA146" s="21"/>
      <c r="AB146" s="21"/>
      <c r="AC146" s="20">
        <v>44.93</v>
      </c>
      <c r="AD146" s="21"/>
      <c r="AE146" s="21"/>
      <c r="AF146" s="21"/>
      <c r="AG146" s="21">
        <v>74.33</v>
      </c>
      <c r="AH146" s="21"/>
      <c r="AI146" s="21">
        <v>9.5000000000000001E-2</v>
      </c>
      <c r="AJ146" s="21"/>
      <c r="AK146" s="21"/>
      <c r="AL146" s="21">
        <v>3.5000000000000003E-2</v>
      </c>
      <c r="AM146" s="21"/>
      <c r="AN146" s="21"/>
      <c r="AO146" s="21"/>
      <c r="AP146" s="21">
        <v>1.1299999999999999</v>
      </c>
      <c r="AQ146" s="21"/>
      <c r="AR146" s="21"/>
      <c r="AS146" s="21"/>
      <c r="AT146" s="21">
        <v>0.09</v>
      </c>
      <c r="AU146" s="21"/>
      <c r="AV146" s="21"/>
      <c r="AW146" s="21"/>
      <c r="AX146" s="21"/>
      <c r="AY146" s="21"/>
      <c r="AZ146" s="21"/>
      <c r="BA146" s="21"/>
      <c r="BB146" s="21"/>
      <c r="BC146" s="21"/>
      <c r="BD146" s="21"/>
      <c r="BE146" s="21"/>
      <c r="BF146" s="21"/>
      <c r="BG146" s="21"/>
      <c r="BH146" s="21"/>
      <c r="BI146" s="21"/>
      <c r="BJ146" s="21"/>
      <c r="BK146" s="21"/>
      <c r="BL146" s="21"/>
      <c r="BM146" s="21"/>
      <c r="BN146" s="21"/>
      <c r="BO146" s="20"/>
      <c r="BP146" s="21"/>
      <c r="BQ146" s="21"/>
      <c r="BR146" s="21"/>
      <c r="BS146" s="70">
        <f t="shared" si="20"/>
        <v>580.36500000000001</v>
      </c>
      <c r="BT146" s="23">
        <v>365.55</v>
      </c>
      <c r="BU146" s="23"/>
      <c r="BV146" s="23"/>
      <c r="BW146" s="23"/>
      <c r="BX146" s="23">
        <f t="shared" si="18"/>
        <v>365.55</v>
      </c>
      <c r="BY146" s="71">
        <f t="shared" si="19"/>
        <v>61.354878609600227</v>
      </c>
      <c r="BZ146" s="41"/>
      <c r="CA146" s="45"/>
    </row>
    <row r="147" spans="1:79" ht="60" customHeight="1" x14ac:dyDescent="0.25">
      <c r="A147" s="33" t="s">
        <v>53</v>
      </c>
      <c r="B147" s="26" t="s">
        <v>213</v>
      </c>
      <c r="C147" s="84" t="s">
        <v>541</v>
      </c>
      <c r="D147" s="25">
        <v>78035</v>
      </c>
      <c r="E147" s="51">
        <v>493</v>
      </c>
      <c r="F147" s="108"/>
      <c r="G147" s="109"/>
      <c r="H147" s="109"/>
      <c r="I147" s="109"/>
      <c r="J147" s="109"/>
      <c r="K147" s="109"/>
      <c r="L147" s="109"/>
      <c r="M147" s="109"/>
      <c r="N147" s="109"/>
      <c r="O147" s="109"/>
      <c r="P147" s="109"/>
      <c r="Q147" s="109"/>
      <c r="R147" s="109"/>
      <c r="S147" s="109"/>
      <c r="T147" s="109"/>
      <c r="U147" s="109"/>
      <c r="V147" s="109"/>
      <c r="W147" s="109"/>
      <c r="X147" s="109"/>
      <c r="Y147" s="109"/>
      <c r="Z147" s="109"/>
      <c r="AA147" s="109"/>
      <c r="AB147" s="109"/>
      <c r="AC147" s="109"/>
      <c r="AD147" s="109"/>
      <c r="AE147" s="109"/>
      <c r="AF147" s="109"/>
      <c r="AG147" s="109"/>
      <c r="AH147" s="109"/>
      <c r="AI147" s="109"/>
      <c r="AJ147" s="109"/>
      <c r="AK147" s="109"/>
      <c r="AL147" s="109"/>
      <c r="AM147" s="109"/>
      <c r="AN147" s="109"/>
      <c r="AO147" s="109"/>
      <c r="AP147" s="109"/>
      <c r="AQ147" s="109"/>
      <c r="AR147" s="109"/>
      <c r="AS147" s="109"/>
      <c r="AT147" s="109"/>
      <c r="AU147" s="109"/>
      <c r="AV147" s="109"/>
      <c r="AW147" s="109"/>
      <c r="AX147" s="109"/>
      <c r="AY147" s="109"/>
      <c r="AZ147" s="109"/>
      <c r="BA147" s="109"/>
      <c r="BB147" s="109"/>
      <c r="BC147" s="109"/>
      <c r="BD147" s="109"/>
      <c r="BE147" s="109"/>
      <c r="BF147" s="109"/>
      <c r="BG147" s="109"/>
      <c r="BH147" s="109"/>
      <c r="BI147" s="109"/>
      <c r="BJ147" s="109"/>
      <c r="BK147" s="109"/>
      <c r="BL147" s="109"/>
      <c r="BM147" s="109"/>
      <c r="BN147" s="109"/>
      <c r="BO147" s="109"/>
      <c r="BP147" s="109"/>
      <c r="BQ147" s="109"/>
      <c r="BR147" s="109"/>
      <c r="BS147" s="21">
        <f t="shared" si="20"/>
        <v>0</v>
      </c>
      <c r="BT147" s="50"/>
      <c r="BU147" s="23"/>
      <c r="BV147" s="23"/>
      <c r="BW147" s="23"/>
      <c r="BX147" s="23">
        <f t="shared" si="18"/>
        <v>0</v>
      </c>
      <c r="BY147" s="71" t="e">
        <f t="shared" si="19"/>
        <v>#DIV/0!</v>
      </c>
      <c r="BZ147" s="41"/>
      <c r="CA147" s="45"/>
    </row>
    <row r="148" spans="1:79" ht="60.75" customHeight="1" x14ac:dyDescent="0.25">
      <c r="A148" s="33" t="s">
        <v>53</v>
      </c>
      <c r="B148" s="26" t="s">
        <v>213</v>
      </c>
      <c r="C148" s="84" t="s">
        <v>246</v>
      </c>
      <c r="D148" s="25">
        <v>78036</v>
      </c>
      <c r="E148" s="51">
        <v>2362</v>
      </c>
      <c r="F148" s="51"/>
      <c r="G148" s="74"/>
      <c r="H148" s="74"/>
      <c r="I148" s="21"/>
      <c r="J148" s="21"/>
      <c r="K148" s="21"/>
      <c r="L148" s="21"/>
      <c r="M148" s="21"/>
      <c r="N148" s="49"/>
      <c r="O148" s="77"/>
      <c r="P148" s="21"/>
      <c r="Q148" s="21"/>
      <c r="R148" s="76">
        <v>0.61</v>
      </c>
      <c r="S148" s="21"/>
      <c r="T148" s="21"/>
      <c r="U148" s="21"/>
      <c r="V148" s="21"/>
      <c r="W148" s="21"/>
      <c r="X148" s="21"/>
      <c r="Y148" s="21"/>
      <c r="Z148" s="21"/>
      <c r="AA148" s="21"/>
      <c r="AB148" s="21"/>
      <c r="AC148" s="20">
        <v>2.2200000000000002</v>
      </c>
      <c r="AD148" s="21"/>
      <c r="AE148" s="21"/>
      <c r="AF148" s="21"/>
      <c r="AG148" s="21"/>
      <c r="AH148" s="49"/>
      <c r="AI148" s="21"/>
      <c r="AJ148" s="21"/>
      <c r="AK148" s="21"/>
      <c r="AL148" s="21"/>
      <c r="AM148" s="21"/>
      <c r="AN148" s="21"/>
      <c r="AO148" s="21"/>
      <c r="AP148" s="21"/>
      <c r="AQ148" s="21"/>
      <c r="AR148" s="80"/>
      <c r="AS148" s="80"/>
      <c r="AT148" s="80"/>
      <c r="AU148" s="81"/>
      <c r="AV148" s="80"/>
      <c r="AW148" s="80"/>
      <c r="AX148" s="80"/>
      <c r="AY148" s="80"/>
      <c r="AZ148" s="80"/>
      <c r="BA148" s="80"/>
      <c r="BB148" s="80"/>
      <c r="BC148" s="80"/>
      <c r="BD148" s="80"/>
      <c r="BE148" s="80"/>
      <c r="BF148" s="80"/>
      <c r="BG148" s="80"/>
      <c r="BH148" s="80"/>
      <c r="BI148" s="80"/>
      <c r="BJ148" s="80"/>
      <c r="BK148" s="80"/>
      <c r="BL148" s="80"/>
      <c r="BM148" s="80"/>
      <c r="BN148" s="80"/>
      <c r="BO148" s="20"/>
      <c r="BP148" s="80"/>
      <c r="BQ148" s="80"/>
      <c r="BR148" s="80"/>
      <c r="BS148" s="70">
        <f t="shared" si="20"/>
        <v>2.83</v>
      </c>
      <c r="BT148" s="23">
        <v>693.18</v>
      </c>
      <c r="BU148" s="23"/>
      <c r="BV148" s="23"/>
      <c r="BW148" s="23"/>
      <c r="BX148" s="23">
        <f t="shared" si="18"/>
        <v>693.18</v>
      </c>
      <c r="BY148" s="71">
        <f t="shared" si="19"/>
        <v>0.40660335340009485</v>
      </c>
      <c r="BZ148" s="41"/>
      <c r="CA148" s="45"/>
    </row>
    <row r="149" spans="1:79" ht="59.25" customHeight="1" x14ac:dyDescent="0.25">
      <c r="A149" s="33" t="s">
        <v>53</v>
      </c>
      <c r="B149" s="26" t="s">
        <v>213</v>
      </c>
      <c r="C149" s="84" t="s">
        <v>247</v>
      </c>
      <c r="D149" s="25">
        <v>78037</v>
      </c>
      <c r="E149" s="51">
        <v>3157</v>
      </c>
      <c r="F149" s="51"/>
      <c r="G149" s="74"/>
      <c r="H149" s="74"/>
      <c r="I149" s="21">
        <v>356.42</v>
      </c>
      <c r="J149" s="21"/>
      <c r="K149" s="21"/>
      <c r="L149" s="21">
        <v>84.56</v>
      </c>
      <c r="M149" s="21"/>
      <c r="N149" s="49"/>
      <c r="O149" s="77"/>
      <c r="P149" s="21"/>
      <c r="Q149" s="21"/>
      <c r="R149" s="76">
        <v>8.61</v>
      </c>
      <c r="S149" s="21"/>
      <c r="T149" s="21"/>
      <c r="U149" s="21"/>
      <c r="V149" s="21"/>
      <c r="W149" s="21"/>
      <c r="X149" s="21"/>
      <c r="Y149" s="21"/>
      <c r="Z149" s="106"/>
      <c r="AA149" s="106"/>
      <c r="AB149" s="21"/>
      <c r="AC149" s="20">
        <v>24</v>
      </c>
      <c r="AD149" s="21"/>
      <c r="AE149" s="21"/>
      <c r="AF149" s="21"/>
      <c r="AG149" s="21">
        <v>173.26</v>
      </c>
      <c r="AH149" s="49"/>
      <c r="AI149" s="21">
        <v>0.105</v>
      </c>
      <c r="AJ149" s="21"/>
      <c r="AK149" s="21"/>
      <c r="AL149" s="21"/>
      <c r="AM149" s="21">
        <v>7.0000000000000007E-2</v>
      </c>
      <c r="AN149" s="21"/>
      <c r="AO149" s="21"/>
      <c r="AP149" s="21">
        <v>2.73</v>
      </c>
      <c r="AQ149" s="21"/>
      <c r="AR149" s="80"/>
      <c r="AS149" s="80"/>
      <c r="AT149" s="21">
        <v>0.08</v>
      </c>
      <c r="AU149" s="81"/>
      <c r="AV149" s="80"/>
      <c r="AW149" s="80"/>
      <c r="AX149" s="80"/>
      <c r="AY149" s="80"/>
      <c r="AZ149" s="80"/>
      <c r="BA149" s="80"/>
      <c r="BB149" s="80"/>
      <c r="BC149" s="80"/>
      <c r="BD149" s="80"/>
      <c r="BE149" s="80"/>
      <c r="BF149" s="80"/>
      <c r="BG149" s="80"/>
      <c r="BH149" s="80"/>
      <c r="BI149" s="80"/>
      <c r="BJ149" s="80"/>
      <c r="BK149" s="80"/>
      <c r="BL149" s="80"/>
      <c r="BM149" s="80"/>
      <c r="BN149" s="80"/>
      <c r="BO149" s="20"/>
      <c r="BP149" s="80"/>
      <c r="BQ149" s="80"/>
      <c r="BR149" s="80"/>
      <c r="BS149" s="70">
        <f t="shared" si="20"/>
        <v>649.83500000000015</v>
      </c>
      <c r="BT149" s="23">
        <v>282.27999999999997</v>
      </c>
      <c r="BU149" s="23"/>
      <c r="BV149" s="23"/>
      <c r="BW149" s="23"/>
      <c r="BX149" s="23">
        <f t="shared" si="18"/>
        <v>282.27999999999997</v>
      </c>
      <c r="BY149" s="71">
        <f t="shared" si="19"/>
        <v>69.716183088996544</v>
      </c>
      <c r="BZ149" s="41"/>
      <c r="CA149" s="45"/>
    </row>
    <row r="150" spans="1:79" ht="60" customHeight="1" x14ac:dyDescent="0.25">
      <c r="A150" s="33" t="s">
        <v>53</v>
      </c>
      <c r="B150" s="26" t="s">
        <v>213</v>
      </c>
      <c r="C150" s="84" t="s">
        <v>248</v>
      </c>
      <c r="D150" s="25">
        <v>78038</v>
      </c>
      <c r="E150" s="51">
        <v>818</v>
      </c>
      <c r="F150" s="51"/>
      <c r="G150" s="76"/>
      <c r="H150" s="76"/>
      <c r="I150" s="76">
        <v>33.159999999999997</v>
      </c>
      <c r="J150" s="76"/>
      <c r="K150" s="76"/>
      <c r="L150" s="76">
        <v>1.58</v>
      </c>
      <c r="M150" s="76"/>
      <c r="N150" s="76"/>
      <c r="O150" s="76"/>
      <c r="P150" s="76"/>
      <c r="Q150" s="76"/>
      <c r="R150" s="76"/>
      <c r="S150" s="76"/>
      <c r="T150" s="76"/>
      <c r="U150" s="76"/>
      <c r="V150" s="76"/>
      <c r="W150" s="76"/>
      <c r="X150" s="76"/>
      <c r="Y150" s="76"/>
      <c r="Z150" s="76"/>
      <c r="AA150" s="76"/>
      <c r="AB150" s="76"/>
      <c r="AC150" s="20"/>
      <c r="AD150" s="76"/>
      <c r="AE150" s="76"/>
      <c r="AF150" s="76"/>
      <c r="AG150" s="76">
        <v>31.06</v>
      </c>
      <c r="AH150" s="76">
        <v>0.04</v>
      </c>
      <c r="AI150" s="76"/>
      <c r="AJ150" s="76"/>
      <c r="AK150" s="76"/>
      <c r="AL150" s="76"/>
      <c r="AM150" s="76"/>
      <c r="AN150" s="76"/>
      <c r="AO150" s="76"/>
      <c r="AP150" s="76"/>
      <c r="AQ150" s="76"/>
      <c r="AR150" s="76"/>
      <c r="AS150" s="76"/>
      <c r="AT150" s="76"/>
      <c r="AU150" s="76"/>
      <c r="AV150" s="76"/>
      <c r="AW150" s="76"/>
      <c r="AX150" s="76"/>
      <c r="AY150" s="76"/>
      <c r="AZ150" s="76"/>
      <c r="BA150" s="76"/>
      <c r="BB150" s="76"/>
      <c r="BC150" s="76"/>
      <c r="BD150" s="76"/>
      <c r="BE150" s="76"/>
      <c r="BF150" s="76"/>
      <c r="BG150" s="76"/>
      <c r="BH150" s="76"/>
      <c r="BI150" s="76"/>
      <c r="BJ150" s="76"/>
      <c r="BK150" s="76"/>
      <c r="BL150" s="76"/>
      <c r="BM150" s="76"/>
      <c r="BN150" s="76"/>
      <c r="BO150" s="20"/>
      <c r="BP150" s="76"/>
      <c r="BQ150" s="76"/>
      <c r="BR150" s="76"/>
      <c r="BS150" s="70">
        <f t="shared" si="20"/>
        <v>65.84</v>
      </c>
      <c r="BT150" s="23">
        <v>39.119999999999997</v>
      </c>
      <c r="BU150" s="23"/>
      <c r="BV150" s="23"/>
      <c r="BW150" s="23"/>
      <c r="BX150" s="23">
        <f t="shared" si="18"/>
        <v>39.119999999999997</v>
      </c>
      <c r="BY150" s="71">
        <f t="shared" si="19"/>
        <v>62.728658536585371</v>
      </c>
      <c r="BZ150" s="41"/>
      <c r="CA150" s="45"/>
    </row>
    <row r="151" spans="1:79" ht="54.75" customHeight="1" x14ac:dyDescent="0.25">
      <c r="A151" s="33" t="s">
        <v>53</v>
      </c>
      <c r="B151" s="26" t="s">
        <v>213</v>
      </c>
      <c r="C151" s="83" t="s">
        <v>249</v>
      </c>
      <c r="D151" s="25">
        <v>78039</v>
      </c>
      <c r="E151" s="51">
        <v>1388</v>
      </c>
      <c r="F151" s="235" t="s">
        <v>536</v>
      </c>
      <c r="G151" s="235"/>
      <c r="H151" s="235"/>
      <c r="I151" s="235"/>
      <c r="J151" s="235"/>
      <c r="K151" s="235"/>
      <c r="L151" s="235"/>
      <c r="M151" s="235"/>
      <c r="N151" s="235"/>
      <c r="O151" s="235"/>
      <c r="P151" s="235"/>
      <c r="Q151" s="235"/>
      <c r="R151" s="235"/>
      <c r="S151" s="235"/>
      <c r="T151" s="235"/>
      <c r="U151" s="235"/>
      <c r="V151" s="235"/>
      <c r="W151" s="235"/>
      <c r="X151" s="235"/>
      <c r="Y151" s="235"/>
      <c r="Z151" s="235"/>
      <c r="AA151" s="235"/>
      <c r="AB151" s="235"/>
      <c r="AC151" s="235"/>
      <c r="AD151" s="235"/>
      <c r="AE151" s="235"/>
      <c r="AF151" s="235"/>
      <c r="AG151" s="235"/>
      <c r="AH151" s="235"/>
      <c r="AI151" s="235"/>
      <c r="AJ151" s="235"/>
      <c r="AK151" s="235"/>
      <c r="AL151" s="235"/>
      <c r="AM151" s="235"/>
      <c r="AN151" s="235"/>
      <c r="AO151" s="235"/>
      <c r="AP151" s="235"/>
      <c r="AQ151" s="235"/>
      <c r="AR151" s="235"/>
      <c r="AS151" s="235"/>
      <c r="AT151" s="235"/>
      <c r="AU151" s="235"/>
      <c r="AV151" s="235"/>
      <c r="AW151" s="235"/>
      <c r="AX151" s="235"/>
      <c r="AY151" s="235"/>
      <c r="AZ151" s="235"/>
      <c r="BA151" s="235"/>
      <c r="BB151" s="235"/>
      <c r="BC151" s="235"/>
      <c r="BD151" s="235"/>
      <c r="BE151" s="235"/>
      <c r="BF151" s="235"/>
      <c r="BG151" s="235"/>
      <c r="BH151" s="235"/>
      <c r="BI151" s="235"/>
      <c r="BJ151" s="235"/>
      <c r="BK151" s="235"/>
      <c r="BL151" s="235"/>
      <c r="BM151" s="235"/>
      <c r="BN151" s="235"/>
      <c r="BO151" s="235"/>
      <c r="BP151" s="235"/>
      <c r="BQ151" s="235"/>
      <c r="BR151" s="235"/>
      <c r="BS151" s="70">
        <f t="shared" si="20"/>
        <v>0</v>
      </c>
      <c r="BT151" s="23">
        <v>122.36</v>
      </c>
      <c r="BU151" s="23"/>
      <c r="BV151" s="23"/>
      <c r="BW151" s="23"/>
      <c r="BX151" s="23">
        <f t="shared" si="18"/>
        <v>122.36</v>
      </c>
      <c r="BY151" s="71">
        <f t="shared" si="19"/>
        <v>0</v>
      </c>
      <c r="BZ151" s="41"/>
      <c r="CA151" s="45"/>
    </row>
    <row r="152" spans="1:79" ht="63.75" customHeight="1" x14ac:dyDescent="0.25">
      <c r="A152" s="33" t="s">
        <v>53</v>
      </c>
      <c r="B152" s="26" t="s">
        <v>213</v>
      </c>
      <c r="C152" s="84" t="s">
        <v>250</v>
      </c>
      <c r="D152" s="34">
        <v>78040</v>
      </c>
      <c r="E152" s="51">
        <v>10112</v>
      </c>
      <c r="F152" s="51"/>
      <c r="G152" s="74"/>
      <c r="H152" s="74"/>
      <c r="I152" s="21">
        <v>191.68</v>
      </c>
      <c r="J152" s="21"/>
      <c r="K152" s="21">
        <v>11.08</v>
      </c>
      <c r="L152" s="21">
        <v>92.614999999999995</v>
      </c>
      <c r="M152" s="21">
        <v>54.34</v>
      </c>
      <c r="N152" s="49">
        <v>3.96</v>
      </c>
      <c r="O152" s="77"/>
      <c r="P152" s="21"/>
      <c r="Q152" s="21"/>
      <c r="R152" s="76">
        <v>8.44</v>
      </c>
      <c r="S152" s="21"/>
      <c r="T152" s="21">
        <v>3.18</v>
      </c>
      <c r="U152" s="21"/>
      <c r="V152" s="21"/>
      <c r="W152" s="78"/>
      <c r="X152" s="21"/>
      <c r="Y152" s="21"/>
      <c r="Z152" s="21">
        <v>12.42</v>
      </c>
      <c r="AA152" s="21"/>
      <c r="AB152" s="21"/>
      <c r="AC152" s="20">
        <v>122.6</v>
      </c>
      <c r="AD152" s="21"/>
      <c r="AE152" s="21"/>
      <c r="AF152" s="21"/>
      <c r="AG152" s="21">
        <v>92.99</v>
      </c>
      <c r="AH152" s="49"/>
      <c r="AI152" s="21">
        <v>0.33400000000000002</v>
      </c>
      <c r="AJ152" s="21"/>
      <c r="AK152" s="21"/>
      <c r="AL152" s="21"/>
      <c r="AM152" s="21"/>
      <c r="AN152" s="21"/>
      <c r="AO152" s="21"/>
      <c r="AP152" s="21"/>
      <c r="AQ152" s="21"/>
      <c r="AR152" s="21"/>
      <c r="AS152" s="21"/>
      <c r="AT152" s="21"/>
      <c r="AU152" s="21"/>
      <c r="AV152" s="21"/>
      <c r="AW152" s="21"/>
      <c r="AX152" s="21"/>
      <c r="AY152" s="21"/>
      <c r="AZ152" s="21"/>
      <c r="BA152" s="21"/>
      <c r="BB152" s="21"/>
      <c r="BC152" s="21"/>
      <c r="BD152" s="21"/>
      <c r="BE152" s="21"/>
      <c r="BF152" s="21"/>
      <c r="BG152" s="21"/>
      <c r="BH152" s="21"/>
      <c r="BI152" s="21"/>
      <c r="BJ152" s="21"/>
      <c r="BK152" s="21"/>
      <c r="BL152" s="21"/>
      <c r="BM152" s="21"/>
      <c r="BN152" s="21"/>
      <c r="BO152" s="20"/>
      <c r="BP152" s="21"/>
      <c r="BQ152" s="21"/>
      <c r="BR152" s="21">
        <v>4.04</v>
      </c>
      <c r="BS152" s="70">
        <f t="shared" si="20"/>
        <v>597.67899999999997</v>
      </c>
      <c r="BT152" s="23">
        <v>3371.42</v>
      </c>
      <c r="BU152" s="23"/>
      <c r="BV152" s="23"/>
      <c r="BW152" s="23"/>
      <c r="BX152" s="23">
        <f t="shared" si="18"/>
        <v>3371.42</v>
      </c>
      <c r="BY152" s="71">
        <f t="shared" si="19"/>
        <v>15.058304164244833</v>
      </c>
      <c r="BZ152" s="110"/>
      <c r="CA152" s="45"/>
    </row>
    <row r="153" spans="1:79" ht="53.45" customHeight="1" x14ac:dyDescent="0.25">
      <c r="A153" s="33" t="s">
        <v>53</v>
      </c>
      <c r="B153" s="26" t="s">
        <v>213</v>
      </c>
      <c r="C153" s="84" t="s">
        <v>251</v>
      </c>
      <c r="D153" s="34">
        <v>78041</v>
      </c>
      <c r="E153" s="51">
        <v>919</v>
      </c>
      <c r="F153" s="51"/>
      <c r="G153" s="21"/>
      <c r="H153" s="21"/>
      <c r="I153" s="21">
        <v>91.61</v>
      </c>
      <c r="J153" s="21"/>
      <c r="K153" s="21"/>
      <c r="L153" s="21"/>
      <c r="M153" s="21">
        <v>29.98</v>
      </c>
      <c r="N153" s="21"/>
      <c r="O153" s="21">
        <v>29.4</v>
      </c>
      <c r="P153" s="21"/>
      <c r="Q153" s="21"/>
      <c r="R153" s="21"/>
      <c r="S153" s="21"/>
      <c r="T153" s="21"/>
      <c r="U153" s="21"/>
      <c r="V153" s="21"/>
      <c r="W153" s="21"/>
      <c r="X153" s="21"/>
      <c r="Y153" s="21"/>
      <c r="Z153" s="21"/>
      <c r="AA153" s="21"/>
      <c r="AB153" s="21"/>
      <c r="AC153" s="20">
        <v>17.62</v>
      </c>
      <c r="AD153" s="21"/>
      <c r="AE153" s="21"/>
      <c r="AF153" s="21"/>
      <c r="AG153" s="21">
        <v>8.94</v>
      </c>
      <c r="AH153" s="21"/>
      <c r="AI153" s="21"/>
      <c r="AJ153" s="21"/>
      <c r="AK153" s="21"/>
      <c r="AL153" s="21"/>
      <c r="AM153" s="21"/>
      <c r="AN153" s="21"/>
      <c r="AO153" s="21"/>
      <c r="AP153" s="21"/>
      <c r="AQ153" s="21"/>
      <c r="AR153" s="21"/>
      <c r="AS153" s="21"/>
      <c r="AT153" s="21"/>
      <c r="AU153" s="21"/>
      <c r="AV153" s="21"/>
      <c r="AW153" s="21"/>
      <c r="AX153" s="21"/>
      <c r="AY153" s="21"/>
      <c r="AZ153" s="21"/>
      <c r="BA153" s="21"/>
      <c r="BB153" s="21"/>
      <c r="BC153" s="21"/>
      <c r="BD153" s="21"/>
      <c r="BE153" s="21"/>
      <c r="BF153" s="21"/>
      <c r="BG153" s="21"/>
      <c r="BH153" s="21"/>
      <c r="BI153" s="21"/>
      <c r="BJ153" s="21"/>
      <c r="BK153" s="21"/>
      <c r="BL153" s="21"/>
      <c r="BM153" s="21"/>
      <c r="BN153" s="21"/>
      <c r="BO153" s="20"/>
      <c r="BP153" s="21"/>
      <c r="BQ153" s="21"/>
      <c r="BR153" s="21"/>
      <c r="BS153" s="70">
        <f t="shared" si="20"/>
        <v>177.55</v>
      </c>
      <c r="BT153" s="23">
        <v>45.9</v>
      </c>
      <c r="BU153" s="23"/>
      <c r="BV153" s="23"/>
      <c r="BW153" s="23"/>
      <c r="BX153" s="23">
        <f t="shared" si="18"/>
        <v>45.9</v>
      </c>
      <c r="BY153" s="71">
        <f t="shared" si="19"/>
        <v>79.458491832624745</v>
      </c>
      <c r="BZ153" s="41"/>
      <c r="CA153" s="45"/>
    </row>
    <row r="154" spans="1:79" ht="57.75" customHeight="1" x14ac:dyDescent="0.25">
      <c r="A154" s="33" t="s">
        <v>53</v>
      </c>
      <c r="B154" s="26" t="s">
        <v>213</v>
      </c>
      <c r="C154" s="84" t="s">
        <v>252</v>
      </c>
      <c r="D154" s="34">
        <v>78042</v>
      </c>
      <c r="E154" s="51">
        <v>1275</v>
      </c>
      <c r="F154" s="51"/>
      <c r="G154" s="21"/>
      <c r="H154" s="21"/>
      <c r="I154" s="21">
        <v>50.36</v>
      </c>
      <c r="J154" s="21"/>
      <c r="K154" s="21"/>
      <c r="L154" s="21">
        <v>19.579999999999998</v>
      </c>
      <c r="M154" s="21">
        <v>2.96</v>
      </c>
      <c r="N154" s="49"/>
      <c r="O154" s="76"/>
      <c r="P154" s="21"/>
      <c r="Q154" s="21"/>
      <c r="R154" s="77"/>
      <c r="S154" s="21"/>
      <c r="T154" s="21"/>
      <c r="U154" s="21"/>
      <c r="V154" s="21"/>
      <c r="W154" s="21"/>
      <c r="X154" s="21"/>
      <c r="Y154" s="21"/>
      <c r="Z154" s="21"/>
      <c r="AA154" s="21"/>
      <c r="AB154" s="21"/>
      <c r="AC154" s="20">
        <v>55.41</v>
      </c>
      <c r="AD154" s="40"/>
      <c r="AE154" s="21"/>
      <c r="AF154" s="21"/>
      <c r="AG154" s="21">
        <v>88.16</v>
      </c>
      <c r="AH154" s="49"/>
      <c r="AI154" s="21"/>
      <c r="AJ154" s="21"/>
      <c r="AK154" s="21"/>
      <c r="AL154" s="21"/>
      <c r="AM154" s="21"/>
      <c r="AN154" s="21"/>
      <c r="AO154" s="21"/>
      <c r="AP154" s="21">
        <v>1</v>
      </c>
      <c r="AQ154" s="21"/>
      <c r="AR154" s="80"/>
      <c r="AS154" s="80"/>
      <c r="AT154" s="80"/>
      <c r="AU154" s="81"/>
      <c r="AV154" s="80"/>
      <c r="AW154" s="80"/>
      <c r="AX154" s="80"/>
      <c r="AY154" s="80"/>
      <c r="AZ154" s="80"/>
      <c r="BA154" s="80"/>
      <c r="BB154" s="80"/>
      <c r="BC154" s="80"/>
      <c r="BD154" s="80"/>
      <c r="BE154" s="80"/>
      <c r="BF154" s="80"/>
      <c r="BG154" s="80"/>
      <c r="BH154" s="80"/>
      <c r="BI154" s="80"/>
      <c r="BJ154" s="80"/>
      <c r="BK154" s="80"/>
      <c r="BL154" s="80"/>
      <c r="BM154" s="80"/>
      <c r="BN154" s="80"/>
      <c r="BO154" s="20"/>
      <c r="BP154" s="80"/>
      <c r="BQ154" s="80"/>
      <c r="BR154" s="80"/>
      <c r="BS154" s="70">
        <f t="shared" si="20"/>
        <v>217.47</v>
      </c>
      <c r="BT154" s="23">
        <v>199.22</v>
      </c>
      <c r="BU154" s="23"/>
      <c r="BV154" s="23"/>
      <c r="BW154" s="23"/>
      <c r="BX154" s="23">
        <f t="shared" si="18"/>
        <v>199.22</v>
      </c>
      <c r="BY154" s="71">
        <f t="shared" si="19"/>
        <v>52.189877366867456</v>
      </c>
      <c r="BZ154" s="41"/>
      <c r="CA154" s="45"/>
    </row>
    <row r="155" spans="1:79" ht="54" customHeight="1" x14ac:dyDescent="0.25">
      <c r="A155" s="33" t="s">
        <v>53</v>
      </c>
      <c r="B155" s="26" t="s">
        <v>213</v>
      </c>
      <c r="C155" s="111" t="s">
        <v>253</v>
      </c>
      <c r="D155" s="34">
        <v>78043</v>
      </c>
      <c r="E155" s="51">
        <v>1245</v>
      </c>
      <c r="F155" s="51"/>
      <c r="G155" s="21"/>
      <c r="H155" s="21"/>
      <c r="I155" s="21">
        <v>59.29</v>
      </c>
      <c r="J155" s="21"/>
      <c r="K155" s="21"/>
      <c r="L155" s="21">
        <v>34.856000000000002</v>
      </c>
      <c r="M155" s="21"/>
      <c r="N155" s="49"/>
      <c r="O155" s="77"/>
      <c r="P155" s="21"/>
      <c r="Q155" s="21"/>
      <c r="R155" s="76">
        <v>4.6970000000000001</v>
      </c>
      <c r="S155" s="21"/>
      <c r="T155" s="21">
        <v>0.378</v>
      </c>
      <c r="U155" s="21">
        <v>1.5960000000000001</v>
      </c>
      <c r="V155" s="21">
        <v>2.944</v>
      </c>
      <c r="W155" s="78"/>
      <c r="X155" s="21"/>
      <c r="Y155" s="21"/>
      <c r="Z155" s="21">
        <v>18.318000000000001</v>
      </c>
      <c r="AA155" s="106"/>
      <c r="AB155" s="21"/>
      <c r="AC155" s="20">
        <v>15.468999999999999</v>
      </c>
      <c r="AD155" s="40"/>
      <c r="AE155" s="21"/>
      <c r="AF155" s="21"/>
      <c r="AG155" s="21">
        <v>68.311000000000007</v>
      </c>
      <c r="AH155" s="49"/>
      <c r="AI155" s="21">
        <v>0.01</v>
      </c>
      <c r="AJ155" s="21"/>
      <c r="AK155" s="21"/>
      <c r="AL155" s="21">
        <v>0.1</v>
      </c>
      <c r="AM155" s="21"/>
      <c r="AN155" s="21"/>
      <c r="AO155" s="21"/>
      <c r="AP155" s="21">
        <v>0.6</v>
      </c>
      <c r="AQ155" s="21"/>
      <c r="AR155" s="80"/>
      <c r="AS155" s="80"/>
      <c r="AT155" s="21">
        <v>0.01</v>
      </c>
      <c r="AU155" s="81"/>
      <c r="AV155" s="80"/>
      <c r="AW155" s="80"/>
      <c r="AX155" s="80"/>
      <c r="AY155" s="80"/>
      <c r="AZ155" s="80"/>
      <c r="BA155" s="80"/>
      <c r="BB155" s="80"/>
      <c r="BC155" s="80"/>
      <c r="BD155" s="80"/>
      <c r="BE155" s="80"/>
      <c r="BF155" s="80"/>
      <c r="BG155" s="80"/>
      <c r="BH155" s="80"/>
      <c r="BI155" s="80"/>
      <c r="BJ155" s="80"/>
      <c r="BK155" s="80"/>
      <c r="BL155" s="80"/>
      <c r="BM155" s="80"/>
      <c r="BN155" s="80"/>
      <c r="BO155" s="20"/>
      <c r="BP155" s="80"/>
      <c r="BQ155" s="80"/>
      <c r="BR155" s="80"/>
      <c r="BS155" s="70">
        <f t="shared" si="20"/>
        <v>206.57899999999998</v>
      </c>
      <c r="BT155" s="23">
        <v>92.587999999999994</v>
      </c>
      <c r="BU155" s="23"/>
      <c r="BV155" s="23"/>
      <c r="BW155" s="23"/>
      <c r="BX155" s="23">
        <f t="shared" si="18"/>
        <v>92.587999999999994</v>
      </c>
      <c r="BY155" s="71">
        <f t="shared" si="19"/>
        <v>69.05139938562742</v>
      </c>
      <c r="BZ155" s="41"/>
      <c r="CA155" s="45"/>
    </row>
    <row r="156" spans="1:79" ht="63" customHeight="1" x14ac:dyDescent="0.25">
      <c r="A156" s="33" t="s">
        <v>53</v>
      </c>
      <c r="B156" s="26" t="s">
        <v>213</v>
      </c>
      <c r="C156" s="84" t="s">
        <v>254</v>
      </c>
      <c r="D156" s="25">
        <v>78044</v>
      </c>
      <c r="E156" s="51">
        <v>40426</v>
      </c>
      <c r="F156" s="51"/>
      <c r="G156" s="74"/>
      <c r="H156" s="74"/>
      <c r="I156" s="21">
        <v>319.52999999999997</v>
      </c>
      <c r="J156" s="21"/>
      <c r="K156" s="21">
        <v>321.18</v>
      </c>
      <c r="L156" s="21">
        <v>345.5</v>
      </c>
      <c r="M156" s="21">
        <v>1178.96</v>
      </c>
      <c r="N156" s="21">
        <v>347.62</v>
      </c>
      <c r="O156" s="77"/>
      <c r="P156" s="21"/>
      <c r="Q156" s="21"/>
      <c r="R156" s="76">
        <v>12.24</v>
      </c>
      <c r="S156" s="21"/>
      <c r="T156" s="21">
        <v>18.41</v>
      </c>
      <c r="U156" s="21">
        <v>28.7</v>
      </c>
      <c r="V156" s="21">
        <v>9.43</v>
      </c>
      <c r="W156" s="78"/>
      <c r="X156" s="21"/>
      <c r="Y156" s="21"/>
      <c r="Z156" s="21">
        <v>34.96</v>
      </c>
      <c r="AA156" s="21"/>
      <c r="AB156" s="21"/>
      <c r="AC156" s="20">
        <v>524.16</v>
      </c>
      <c r="AD156" s="40"/>
      <c r="AE156" s="21"/>
      <c r="AF156" s="21"/>
      <c r="AG156" s="21">
        <v>424.8</v>
      </c>
      <c r="AH156" s="49"/>
      <c r="AI156" s="21">
        <v>0.86</v>
      </c>
      <c r="AJ156" s="21">
        <v>0.18</v>
      </c>
      <c r="AK156" s="21"/>
      <c r="AL156" s="21">
        <v>0.32</v>
      </c>
      <c r="AM156" s="21"/>
      <c r="AN156" s="21"/>
      <c r="AO156" s="21"/>
      <c r="AP156" s="21"/>
      <c r="AQ156" s="21"/>
      <c r="AR156" s="21"/>
      <c r="AS156" s="21"/>
      <c r="AT156" s="21"/>
      <c r="AU156" s="21"/>
      <c r="AV156" s="21"/>
      <c r="AW156" s="21"/>
      <c r="AX156" s="21"/>
      <c r="AY156" s="21"/>
      <c r="AZ156" s="21"/>
      <c r="BA156" s="21"/>
      <c r="BB156" s="21"/>
      <c r="BC156" s="21"/>
      <c r="BD156" s="21"/>
      <c r="BE156" s="21"/>
      <c r="BF156" s="21"/>
      <c r="BG156" s="21"/>
      <c r="BH156" s="21"/>
      <c r="BI156" s="21"/>
      <c r="BJ156" s="21"/>
      <c r="BK156" s="21"/>
      <c r="BL156" s="21"/>
      <c r="BM156" s="21"/>
      <c r="BN156" s="21"/>
      <c r="BO156" s="20"/>
      <c r="BP156" s="21"/>
      <c r="BQ156" s="21"/>
      <c r="BR156" s="21"/>
      <c r="BS156" s="70">
        <f t="shared" si="20"/>
        <v>3566.8499999999995</v>
      </c>
      <c r="BT156" s="23">
        <v>16696.939999999999</v>
      </c>
      <c r="BU156" s="23"/>
      <c r="BV156" s="23"/>
      <c r="BW156" s="23"/>
      <c r="BX156" s="23">
        <f t="shared" si="18"/>
        <v>16696.939999999999</v>
      </c>
      <c r="BY156" s="71">
        <f t="shared" si="19"/>
        <v>17.602087269952953</v>
      </c>
      <c r="BZ156" s="110"/>
      <c r="CA156" s="45"/>
    </row>
    <row r="157" spans="1:79" ht="63.75" customHeight="1" x14ac:dyDescent="0.25">
      <c r="A157" s="33" t="s">
        <v>53</v>
      </c>
      <c r="B157" s="26" t="s">
        <v>213</v>
      </c>
      <c r="C157" s="84" t="s">
        <v>255</v>
      </c>
      <c r="D157" s="25">
        <v>78045</v>
      </c>
      <c r="E157" s="51">
        <v>67563</v>
      </c>
      <c r="F157" s="51"/>
      <c r="G157" s="21"/>
      <c r="H157" s="21"/>
      <c r="I157" s="21">
        <v>6815.8</v>
      </c>
      <c r="J157" s="21"/>
      <c r="K157" s="40">
        <v>539.72</v>
      </c>
      <c r="L157" s="40">
        <v>2138.98</v>
      </c>
      <c r="M157" s="40">
        <v>1209.94</v>
      </c>
      <c r="N157" s="40">
        <v>1322.36</v>
      </c>
      <c r="O157" s="40">
        <v>6.6470000000000002</v>
      </c>
      <c r="P157" s="40"/>
      <c r="Q157" s="40"/>
      <c r="R157" s="40">
        <v>101.39</v>
      </c>
      <c r="S157" s="40"/>
      <c r="T157" s="40">
        <v>19.001999999999999</v>
      </c>
      <c r="U157" s="40">
        <v>19.37</v>
      </c>
      <c r="V157" s="40">
        <v>27.22</v>
      </c>
      <c r="W157" s="40">
        <v>0.28000000000000003</v>
      </c>
      <c r="X157" s="40"/>
      <c r="Y157" s="40"/>
      <c r="Z157" s="40"/>
      <c r="AA157" s="40"/>
      <c r="AB157" s="40">
        <v>11.28</v>
      </c>
      <c r="AC157" s="20">
        <v>393.26</v>
      </c>
      <c r="AD157" s="40"/>
      <c r="AE157" s="40"/>
      <c r="AF157" s="40"/>
      <c r="AG157" s="40">
        <v>1802.67</v>
      </c>
      <c r="AH157" s="40"/>
      <c r="AI157" s="40">
        <v>3.3759999999999999</v>
      </c>
      <c r="AJ157" s="40"/>
      <c r="AK157" s="40"/>
      <c r="AL157" s="40"/>
      <c r="AM157" s="40">
        <v>7.0000000000000007E-2</v>
      </c>
      <c r="AN157" s="40"/>
      <c r="AO157" s="40"/>
      <c r="AP157" s="40">
        <v>3.85</v>
      </c>
      <c r="AQ157" s="21"/>
      <c r="AR157" s="21"/>
      <c r="AS157" s="21"/>
      <c r="AT157" s="21">
        <v>0.14299999999999999</v>
      </c>
      <c r="AU157" s="21"/>
      <c r="AV157" s="21"/>
      <c r="AW157" s="21"/>
      <c r="AX157" s="21"/>
      <c r="AY157" s="21"/>
      <c r="AZ157" s="21"/>
      <c r="BA157" s="21"/>
      <c r="BB157" s="21"/>
      <c r="BC157" s="21"/>
      <c r="BD157" s="21"/>
      <c r="BE157" s="21"/>
      <c r="BF157" s="21"/>
      <c r="BG157" s="21"/>
      <c r="BH157" s="21"/>
      <c r="BI157" s="21"/>
      <c r="BJ157" s="21"/>
      <c r="BK157" s="21"/>
      <c r="BL157" s="21"/>
      <c r="BM157" s="21"/>
      <c r="BN157" s="21"/>
      <c r="BO157" s="20"/>
      <c r="BP157" s="21"/>
      <c r="BQ157" s="21"/>
      <c r="BR157" s="21"/>
      <c r="BS157" s="70">
        <f t="shared" si="20"/>
        <v>14415.358000000004</v>
      </c>
      <c r="BT157" s="23">
        <v>13171.92</v>
      </c>
      <c r="BU157" s="23">
        <v>72</v>
      </c>
      <c r="BV157" s="23"/>
      <c r="BW157" s="23"/>
      <c r="BX157" s="23">
        <f t="shared" si="18"/>
        <v>13243.92</v>
      </c>
      <c r="BY157" s="71">
        <f t="shared" si="19"/>
        <v>52.117622159190134</v>
      </c>
      <c r="BZ157" s="115">
        <v>64.760000000000005</v>
      </c>
      <c r="CA157" s="45"/>
    </row>
    <row r="158" spans="1:79" ht="60" customHeight="1" x14ac:dyDescent="0.25">
      <c r="A158" s="33" t="s">
        <v>53</v>
      </c>
      <c r="B158" s="26" t="s">
        <v>213</v>
      </c>
      <c r="C158" s="84" t="s">
        <v>256</v>
      </c>
      <c r="D158" s="25">
        <v>78046</v>
      </c>
      <c r="E158" s="51">
        <v>1067</v>
      </c>
      <c r="F158" s="51"/>
      <c r="G158" s="74"/>
      <c r="H158" s="74"/>
      <c r="I158" s="21">
        <v>85.84</v>
      </c>
      <c r="J158" s="21"/>
      <c r="K158" s="21"/>
      <c r="L158" s="21"/>
      <c r="M158" s="21">
        <v>33.56</v>
      </c>
      <c r="N158" s="49">
        <v>21.62</v>
      </c>
      <c r="O158" s="77"/>
      <c r="P158" s="21"/>
      <c r="Q158" s="21"/>
      <c r="R158" s="49">
        <v>1.1000000000000001</v>
      </c>
      <c r="S158" s="21"/>
      <c r="T158" s="21"/>
      <c r="U158" s="21"/>
      <c r="V158" s="21"/>
      <c r="W158" s="21"/>
      <c r="X158" s="21"/>
      <c r="Y158" s="21"/>
      <c r="Z158" s="106"/>
      <c r="AA158" s="21"/>
      <c r="AB158" s="21"/>
      <c r="AC158" s="20">
        <v>0.82</v>
      </c>
      <c r="AD158" s="21"/>
      <c r="AE158" s="21"/>
      <c r="AF158" s="21"/>
      <c r="AG158" s="21">
        <v>18.98</v>
      </c>
      <c r="AH158" s="49"/>
      <c r="AI158" s="21"/>
      <c r="AJ158" s="21"/>
      <c r="AK158" s="21"/>
      <c r="AL158" s="21"/>
      <c r="AM158" s="21"/>
      <c r="AN158" s="21"/>
      <c r="AO158" s="21"/>
      <c r="AP158" s="21"/>
      <c r="AQ158" s="21"/>
      <c r="AR158" s="80"/>
      <c r="AS158" s="80"/>
      <c r="AT158" s="80"/>
      <c r="AU158" s="81"/>
      <c r="AV158" s="80"/>
      <c r="AW158" s="80"/>
      <c r="AX158" s="80"/>
      <c r="AY158" s="80"/>
      <c r="AZ158" s="80"/>
      <c r="BA158" s="80"/>
      <c r="BB158" s="80"/>
      <c r="BC158" s="80"/>
      <c r="BD158" s="80"/>
      <c r="BE158" s="80"/>
      <c r="BF158" s="80"/>
      <c r="BG158" s="80"/>
      <c r="BH158" s="80"/>
      <c r="BI158" s="80"/>
      <c r="BJ158" s="80"/>
      <c r="BK158" s="80"/>
      <c r="BL158" s="80"/>
      <c r="BM158" s="80"/>
      <c r="BN158" s="80"/>
      <c r="BO158" s="20"/>
      <c r="BP158" s="80"/>
      <c r="BQ158" s="80"/>
      <c r="BR158" s="80"/>
      <c r="BS158" s="70">
        <f t="shared" si="20"/>
        <v>161.91999999999999</v>
      </c>
      <c r="BT158" s="23">
        <v>136.29</v>
      </c>
      <c r="BU158" s="23"/>
      <c r="BV158" s="23"/>
      <c r="BW158" s="23"/>
      <c r="BX158" s="23">
        <f t="shared" si="18"/>
        <v>136.29</v>
      </c>
      <c r="BY158" s="71">
        <f t="shared" si="19"/>
        <v>54.297307266691256</v>
      </c>
      <c r="BZ158" s="41"/>
      <c r="CA158" s="45"/>
    </row>
    <row r="159" spans="1:79" s="46" customFormat="1" ht="57.2" customHeight="1" x14ac:dyDescent="0.25">
      <c r="A159" s="33" t="s">
        <v>53</v>
      </c>
      <c r="B159" s="26" t="s">
        <v>213</v>
      </c>
      <c r="C159" s="84" t="s">
        <v>257</v>
      </c>
      <c r="D159" s="25">
        <v>78047</v>
      </c>
      <c r="E159" s="51">
        <v>9806</v>
      </c>
      <c r="F159" s="94"/>
      <c r="G159" s="40"/>
      <c r="H159" s="40"/>
      <c r="I159" s="40"/>
      <c r="J159" s="40"/>
      <c r="K159" s="40"/>
      <c r="L159" s="40">
        <v>77.88</v>
      </c>
      <c r="M159" s="40">
        <v>218.1</v>
      </c>
      <c r="N159" s="40">
        <v>267.18</v>
      </c>
      <c r="O159" s="40"/>
      <c r="P159" s="40"/>
      <c r="Q159" s="40"/>
      <c r="R159" s="40">
        <v>9.02</v>
      </c>
      <c r="S159" s="40"/>
      <c r="T159" s="40"/>
      <c r="U159" s="40">
        <v>7.93</v>
      </c>
      <c r="V159" s="40">
        <v>5.48</v>
      </c>
      <c r="W159" s="40"/>
      <c r="X159" s="40"/>
      <c r="Y159" s="40"/>
      <c r="Z159" s="40"/>
      <c r="AA159" s="40"/>
      <c r="AB159" s="40"/>
      <c r="AC159" s="20">
        <v>58.16</v>
      </c>
      <c r="AD159" s="40"/>
      <c r="AE159" s="40"/>
      <c r="AF159" s="40"/>
      <c r="AG159" s="40">
        <v>266.08</v>
      </c>
      <c r="AH159" s="40"/>
      <c r="AI159" s="40"/>
      <c r="AJ159" s="40"/>
      <c r="AK159" s="40"/>
      <c r="AL159" s="40"/>
      <c r="AM159" s="40"/>
      <c r="AN159" s="40"/>
      <c r="AO159" s="40"/>
      <c r="AP159" s="40"/>
      <c r="AQ159" s="40"/>
      <c r="AR159" s="21"/>
      <c r="AS159" s="21"/>
      <c r="AT159" s="21"/>
      <c r="AU159" s="21"/>
      <c r="AV159" s="21"/>
      <c r="AW159" s="21"/>
      <c r="AX159" s="21"/>
      <c r="AY159" s="21"/>
      <c r="AZ159" s="21"/>
      <c r="BA159" s="21"/>
      <c r="BB159" s="21"/>
      <c r="BC159" s="21"/>
      <c r="BD159" s="21"/>
      <c r="BE159" s="21"/>
      <c r="BF159" s="21"/>
      <c r="BG159" s="21"/>
      <c r="BH159" s="21"/>
      <c r="BI159" s="21"/>
      <c r="BJ159" s="21"/>
      <c r="BK159" s="21"/>
      <c r="BL159" s="21"/>
      <c r="BM159" s="21"/>
      <c r="BN159" s="21"/>
      <c r="BO159" s="20"/>
      <c r="BP159" s="21"/>
      <c r="BQ159" s="21"/>
      <c r="BR159" s="21"/>
      <c r="BS159" s="70">
        <f t="shared" si="20"/>
        <v>909.82999999999993</v>
      </c>
      <c r="BT159" s="23">
        <v>1880.62</v>
      </c>
      <c r="BU159" s="23"/>
      <c r="BV159" s="23"/>
      <c r="BW159" s="23"/>
      <c r="BX159" s="23">
        <f t="shared" si="18"/>
        <v>1880.62</v>
      </c>
      <c r="BY159" s="71">
        <f t="shared" si="19"/>
        <v>32.605135372430972</v>
      </c>
      <c r="BZ159" s="115"/>
      <c r="CA159" s="45"/>
    </row>
    <row r="160" spans="1:79" ht="57.2" customHeight="1" x14ac:dyDescent="0.25">
      <c r="A160" s="33" t="s">
        <v>53</v>
      </c>
      <c r="B160" s="26" t="s">
        <v>213</v>
      </c>
      <c r="C160" s="84" t="s">
        <v>258</v>
      </c>
      <c r="D160" s="25">
        <v>78048</v>
      </c>
      <c r="E160" s="51">
        <v>5299</v>
      </c>
      <c r="F160" s="51"/>
      <c r="G160" s="74"/>
      <c r="H160" s="74"/>
      <c r="I160" s="21">
        <v>423.4</v>
      </c>
      <c r="J160" s="21"/>
      <c r="K160" s="21"/>
      <c r="L160" s="75">
        <v>8.74</v>
      </c>
      <c r="M160" s="75">
        <v>169.5</v>
      </c>
      <c r="N160" s="49">
        <v>3.11</v>
      </c>
      <c r="O160" s="21"/>
      <c r="P160" s="21"/>
      <c r="Q160" s="21"/>
      <c r="R160" s="76">
        <v>30.83</v>
      </c>
      <c r="S160" s="21"/>
      <c r="T160" s="21"/>
      <c r="U160" s="21"/>
      <c r="V160" s="21"/>
      <c r="W160" s="21"/>
      <c r="X160" s="21"/>
      <c r="Y160" s="21"/>
      <c r="Z160" s="21">
        <v>42.89</v>
      </c>
      <c r="AA160" s="106"/>
      <c r="AB160" s="21"/>
      <c r="AC160" s="20">
        <v>125.18</v>
      </c>
      <c r="AD160" s="21"/>
      <c r="AE160" s="21"/>
      <c r="AF160" s="21"/>
      <c r="AG160" s="21">
        <v>179.66</v>
      </c>
      <c r="AH160" s="49"/>
      <c r="AI160" s="21"/>
      <c r="AJ160" s="21"/>
      <c r="AK160" s="21"/>
      <c r="AL160" s="21"/>
      <c r="AM160" s="21"/>
      <c r="AN160" s="21"/>
      <c r="AO160" s="21"/>
      <c r="AP160" s="21">
        <v>2.6949999999999998</v>
      </c>
      <c r="AQ160" s="21"/>
      <c r="AR160" s="80"/>
      <c r="AS160" s="80"/>
      <c r="AT160" s="80"/>
      <c r="AU160" s="81"/>
      <c r="AV160" s="80"/>
      <c r="AW160" s="80"/>
      <c r="AX160" s="80"/>
      <c r="AY160" s="80"/>
      <c r="AZ160" s="80"/>
      <c r="BA160" s="80"/>
      <c r="BB160" s="80"/>
      <c r="BC160" s="80"/>
      <c r="BD160" s="80"/>
      <c r="BE160" s="80"/>
      <c r="BF160" s="80"/>
      <c r="BG160" s="21"/>
      <c r="BH160" s="80"/>
      <c r="BI160" s="80"/>
      <c r="BJ160" s="80"/>
      <c r="BK160" s="80"/>
      <c r="BL160" s="80"/>
      <c r="BM160" s="80"/>
      <c r="BN160" s="80"/>
      <c r="BO160" s="20"/>
      <c r="BP160" s="80"/>
      <c r="BQ160" s="80"/>
      <c r="BR160" s="80"/>
      <c r="BS160" s="70">
        <f t="shared" si="20"/>
        <v>986.00500000000011</v>
      </c>
      <c r="BT160" s="23">
        <v>2345.66</v>
      </c>
      <c r="BU160" s="23"/>
      <c r="BV160" s="23"/>
      <c r="BW160" s="23"/>
      <c r="BX160" s="23">
        <f t="shared" si="18"/>
        <v>2345.66</v>
      </c>
      <c r="BY160" s="71">
        <f t="shared" si="19"/>
        <v>29.59496227862045</v>
      </c>
      <c r="BZ160" s="115"/>
      <c r="CA160" s="45"/>
    </row>
    <row r="161" spans="1:1020" ht="58.7" customHeight="1" x14ac:dyDescent="0.25">
      <c r="A161" s="33" t="s">
        <v>53</v>
      </c>
      <c r="B161" s="26" t="s">
        <v>213</v>
      </c>
      <c r="C161" s="84" t="s">
        <v>259</v>
      </c>
      <c r="D161" s="25">
        <v>78049</v>
      </c>
      <c r="E161" s="51">
        <v>4361</v>
      </c>
      <c r="F161" s="51"/>
      <c r="G161" s="74"/>
      <c r="H161" s="74"/>
      <c r="I161" s="21">
        <v>612.44000000000005</v>
      </c>
      <c r="J161" s="21"/>
      <c r="K161" s="78"/>
      <c r="L161" s="21">
        <v>133.24</v>
      </c>
      <c r="M161" s="21"/>
      <c r="N161" s="49">
        <v>106.84</v>
      </c>
      <c r="O161" s="77"/>
      <c r="P161" s="21"/>
      <c r="Q161" s="21"/>
      <c r="R161" s="76">
        <v>10.51</v>
      </c>
      <c r="S161" s="21"/>
      <c r="T161" s="21">
        <v>0.92500000000000004</v>
      </c>
      <c r="U161" s="21">
        <v>0.58199999999999996</v>
      </c>
      <c r="V161" s="21"/>
      <c r="W161" s="21">
        <v>5.0000000000000001E-3</v>
      </c>
      <c r="X161" s="21"/>
      <c r="Y161" s="21"/>
      <c r="Z161" s="21"/>
      <c r="AA161" s="21"/>
      <c r="AB161" s="21"/>
      <c r="AC161" s="20">
        <v>53.56</v>
      </c>
      <c r="AD161" s="21"/>
      <c r="AE161" s="21"/>
      <c r="AF161" s="40"/>
      <c r="AG161" s="40">
        <v>154.16</v>
      </c>
      <c r="AH161" s="49"/>
      <c r="AI161" s="21">
        <v>6.3E-2</v>
      </c>
      <c r="AJ161" s="21"/>
      <c r="AK161" s="21"/>
      <c r="AL161" s="21">
        <v>1.2E-2</v>
      </c>
      <c r="AM161" s="21"/>
      <c r="AN161" s="21"/>
      <c r="AO161" s="21"/>
      <c r="AP161" s="21">
        <v>1.86</v>
      </c>
      <c r="AQ161" s="21"/>
      <c r="AR161" s="80"/>
      <c r="AS161" s="80"/>
      <c r="AT161" s="21">
        <v>0.03</v>
      </c>
      <c r="AU161" s="81"/>
      <c r="AV161" s="80"/>
      <c r="AW161" s="80"/>
      <c r="AX161" s="80"/>
      <c r="AY161" s="80"/>
      <c r="AZ161" s="80"/>
      <c r="BA161" s="80"/>
      <c r="BB161" s="80"/>
      <c r="BC161" s="80"/>
      <c r="BD161" s="80"/>
      <c r="BE161" s="80"/>
      <c r="BF161" s="80"/>
      <c r="BG161" s="21"/>
      <c r="BH161" s="80"/>
      <c r="BI161" s="80"/>
      <c r="BJ161" s="80"/>
      <c r="BK161" s="80"/>
      <c r="BL161" s="80"/>
      <c r="BM161" s="80"/>
      <c r="BN161" s="80"/>
      <c r="BO161" s="20"/>
      <c r="BP161" s="80"/>
      <c r="BQ161" s="80"/>
      <c r="BR161" s="80"/>
      <c r="BS161" s="70">
        <f t="shared" si="20"/>
        <v>1074.2270000000001</v>
      </c>
      <c r="BT161" s="23">
        <v>403.14</v>
      </c>
      <c r="BU161" s="23"/>
      <c r="BV161" s="23"/>
      <c r="BW161" s="23"/>
      <c r="BX161" s="23">
        <f t="shared" ref="BX161:BX185" si="21">BT161+BU161+BV161+BW161</f>
        <v>403.14</v>
      </c>
      <c r="BY161" s="71">
        <f t="shared" si="19"/>
        <v>72.712264454262211</v>
      </c>
      <c r="BZ161" s="41"/>
      <c r="CA161" s="45"/>
    </row>
    <row r="162" spans="1:1020" ht="57.75" customHeight="1" x14ac:dyDescent="0.25">
      <c r="A162" s="33" t="s">
        <v>53</v>
      </c>
      <c r="B162" s="26" t="s">
        <v>213</v>
      </c>
      <c r="C162" s="84" t="s">
        <v>260</v>
      </c>
      <c r="D162" s="25">
        <v>78050</v>
      </c>
      <c r="E162" s="51">
        <v>936</v>
      </c>
      <c r="F162" s="51"/>
      <c r="G162" s="21"/>
      <c r="H162" s="21"/>
      <c r="I162" s="21">
        <v>50.34</v>
      </c>
      <c r="J162" s="21"/>
      <c r="K162" s="21"/>
      <c r="L162" s="21">
        <v>6.88</v>
      </c>
      <c r="M162" s="21"/>
      <c r="N162" s="21"/>
      <c r="O162" s="21"/>
      <c r="P162" s="21"/>
      <c r="Q162" s="21"/>
      <c r="R162" s="21"/>
      <c r="S162" s="21"/>
      <c r="T162" s="21">
        <v>0.28000000000000003</v>
      </c>
      <c r="U162" s="21">
        <v>0.05</v>
      </c>
      <c r="V162" s="21"/>
      <c r="W162" s="21"/>
      <c r="X162" s="21"/>
      <c r="Y162" s="21"/>
      <c r="Z162" s="21"/>
      <c r="AA162" s="21"/>
      <c r="AB162" s="21"/>
      <c r="AC162" s="20">
        <v>16.059999999999999</v>
      </c>
      <c r="AD162" s="21"/>
      <c r="AE162" s="21"/>
      <c r="AF162" s="21"/>
      <c r="AG162" s="21">
        <v>50.12</v>
      </c>
      <c r="AH162" s="21"/>
      <c r="AI162" s="21"/>
      <c r="AJ162" s="21"/>
      <c r="AK162" s="21"/>
      <c r="AL162" s="21"/>
      <c r="AM162" s="21"/>
      <c r="AN162" s="21"/>
      <c r="AO162" s="21"/>
      <c r="AP162" s="21"/>
      <c r="AQ162" s="21"/>
      <c r="AR162" s="21"/>
      <c r="AS162" s="21"/>
      <c r="AT162" s="21"/>
      <c r="AU162" s="21"/>
      <c r="AV162" s="21"/>
      <c r="AW162" s="21"/>
      <c r="AX162" s="21"/>
      <c r="AY162" s="21"/>
      <c r="AZ162" s="21"/>
      <c r="BA162" s="21"/>
      <c r="BB162" s="21"/>
      <c r="BC162" s="21"/>
      <c r="BD162" s="21"/>
      <c r="BE162" s="21"/>
      <c r="BF162" s="21"/>
      <c r="BG162" s="21"/>
      <c r="BH162" s="21"/>
      <c r="BI162" s="21"/>
      <c r="BJ162" s="21"/>
      <c r="BK162" s="21"/>
      <c r="BL162" s="21"/>
      <c r="BM162" s="21"/>
      <c r="BN162" s="21"/>
      <c r="BO162" s="20"/>
      <c r="BP162" s="21"/>
      <c r="BQ162" s="21"/>
      <c r="BR162" s="21"/>
      <c r="BS162" s="70">
        <f t="shared" si="20"/>
        <v>123.72999999999999</v>
      </c>
      <c r="BT162" s="23">
        <v>165.74</v>
      </c>
      <c r="BU162" s="23"/>
      <c r="BV162" s="23"/>
      <c r="BW162" s="23"/>
      <c r="BX162" s="23">
        <f t="shared" si="21"/>
        <v>165.74</v>
      </c>
      <c r="BY162" s="71">
        <f t="shared" si="19"/>
        <v>42.743634918989869</v>
      </c>
      <c r="BZ162" s="41"/>
      <c r="CA162" s="45"/>
    </row>
    <row r="163" spans="1:1020" ht="67.349999999999994" customHeight="1" x14ac:dyDescent="0.2">
      <c r="A163" s="151" t="s">
        <v>53</v>
      </c>
      <c r="B163" s="151" t="s">
        <v>213</v>
      </c>
      <c r="C163" s="195" t="s">
        <v>261</v>
      </c>
      <c r="D163" s="201">
        <v>78051</v>
      </c>
      <c r="E163" s="153">
        <v>3861</v>
      </c>
      <c r="F163" s="153"/>
      <c r="G163" s="154"/>
      <c r="H163" s="154"/>
      <c r="I163" s="154">
        <v>220.82</v>
      </c>
      <c r="J163" s="154"/>
      <c r="K163" s="154"/>
      <c r="L163" s="154">
        <v>32.94</v>
      </c>
      <c r="M163" s="154">
        <v>43.68</v>
      </c>
      <c r="N163" s="154">
        <v>67.02</v>
      </c>
      <c r="O163" s="154"/>
      <c r="P163" s="154"/>
      <c r="Q163" s="154"/>
      <c r="R163" s="154">
        <v>8.1199999999999992</v>
      </c>
      <c r="S163" s="154"/>
      <c r="T163" s="154"/>
      <c r="U163" s="154"/>
      <c r="V163" s="154"/>
      <c r="W163" s="154"/>
      <c r="X163" s="154"/>
      <c r="Y163" s="154"/>
      <c r="Z163" s="154"/>
      <c r="AA163" s="154"/>
      <c r="AB163" s="154"/>
      <c r="AC163" s="192">
        <v>20.260000000000002</v>
      </c>
      <c r="AD163" s="154"/>
      <c r="AE163" s="154"/>
      <c r="AF163" s="154"/>
      <c r="AG163" s="154">
        <v>51.88</v>
      </c>
      <c r="AH163" s="154"/>
      <c r="AI163" s="154"/>
      <c r="AJ163" s="154"/>
      <c r="AK163" s="154"/>
      <c r="AL163" s="154"/>
      <c r="AM163" s="154"/>
      <c r="AN163" s="154"/>
      <c r="AO163" s="154"/>
      <c r="AP163" s="154">
        <v>2</v>
      </c>
      <c r="AQ163" s="154"/>
      <c r="AR163" s="154"/>
      <c r="AS163" s="154"/>
      <c r="AT163" s="154"/>
      <c r="AU163" s="154"/>
      <c r="AV163" s="154"/>
      <c r="AW163" s="154"/>
      <c r="AX163" s="154"/>
      <c r="AY163" s="154"/>
      <c r="AZ163" s="154"/>
      <c r="BA163" s="154"/>
      <c r="BB163" s="154"/>
      <c r="BC163" s="154"/>
      <c r="BD163" s="154"/>
      <c r="BE163" s="154"/>
      <c r="BF163" s="154"/>
      <c r="BG163" s="154"/>
      <c r="BH163" s="154"/>
      <c r="BI163" s="154"/>
      <c r="BJ163" s="154"/>
      <c r="BK163" s="154"/>
      <c r="BL163" s="154"/>
      <c r="BM163" s="154"/>
      <c r="BN163" s="154"/>
      <c r="BO163" s="161"/>
      <c r="BP163" s="154"/>
      <c r="BQ163" s="154"/>
      <c r="BR163" s="154"/>
      <c r="BS163" s="154">
        <f t="shared" si="20"/>
        <v>446.71999999999997</v>
      </c>
      <c r="BT163" s="156">
        <v>388.96</v>
      </c>
      <c r="BU163" s="156"/>
      <c r="BV163" s="156"/>
      <c r="BW163" s="156"/>
      <c r="BX163" s="156">
        <f t="shared" si="21"/>
        <v>388.96</v>
      </c>
      <c r="BY163" s="156">
        <f t="shared" si="19"/>
        <v>53.455868274937778</v>
      </c>
      <c r="BZ163" s="157"/>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c r="FU163"/>
      <c r="FV163"/>
      <c r="FW163"/>
      <c r="FX163"/>
      <c r="FY163"/>
      <c r="FZ163"/>
      <c r="GA163"/>
      <c r="GB163"/>
      <c r="GC163"/>
      <c r="GD163"/>
      <c r="GE163"/>
      <c r="GF163"/>
      <c r="GG163"/>
      <c r="GH163"/>
      <c r="GI163"/>
      <c r="GJ163"/>
      <c r="GK163"/>
      <c r="GL163"/>
      <c r="GM163"/>
      <c r="GN163"/>
      <c r="GO163"/>
      <c r="GP163"/>
      <c r="GQ163"/>
      <c r="GR163"/>
      <c r="GS163"/>
      <c r="GT163"/>
      <c r="GU163"/>
      <c r="GV163"/>
      <c r="GW163"/>
      <c r="GX163"/>
      <c r="GY163"/>
      <c r="GZ163"/>
      <c r="HA163"/>
      <c r="HB163"/>
      <c r="HC163"/>
      <c r="HD163"/>
      <c r="HE163"/>
      <c r="HF163"/>
      <c r="HG163"/>
      <c r="HH163"/>
      <c r="HI163"/>
      <c r="HJ163"/>
      <c r="HK163"/>
      <c r="HL163"/>
      <c r="HM163"/>
      <c r="HN163"/>
      <c r="HO163"/>
      <c r="HP163"/>
      <c r="HQ163"/>
      <c r="HR163"/>
      <c r="HS163"/>
      <c r="HT163"/>
      <c r="HU163"/>
      <c r="HV163"/>
      <c r="HW163"/>
      <c r="HX163"/>
      <c r="HY163"/>
      <c r="HZ163"/>
      <c r="IA163"/>
      <c r="IB163"/>
      <c r="IC163"/>
      <c r="ID163"/>
      <c r="IE163"/>
      <c r="IF163"/>
      <c r="IG163"/>
      <c r="IH163"/>
      <c r="II163"/>
      <c r="IJ163"/>
      <c r="IK163"/>
      <c r="IL163"/>
      <c r="IM163"/>
      <c r="IN163"/>
      <c r="IO163"/>
      <c r="IP163"/>
      <c r="IQ163"/>
      <c r="IR163"/>
      <c r="IS163"/>
      <c r="IT163"/>
      <c r="IU163"/>
      <c r="IV163"/>
      <c r="IW163"/>
      <c r="IX163"/>
      <c r="IY163"/>
      <c r="IZ163"/>
      <c r="JA163"/>
      <c r="JB163"/>
      <c r="JC163"/>
      <c r="JD163"/>
      <c r="JE163"/>
      <c r="JF163"/>
      <c r="JG163"/>
      <c r="JH163"/>
      <c r="JI163"/>
      <c r="JJ163"/>
      <c r="JK163"/>
      <c r="JL163"/>
      <c r="JM163"/>
      <c r="JN163"/>
      <c r="JO163"/>
      <c r="JP163"/>
      <c r="JQ163"/>
      <c r="JR163"/>
      <c r="JS163"/>
      <c r="JT163"/>
      <c r="JU163"/>
      <c r="JV163"/>
      <c r="JW163"/>
      <c r="JX163"/>
      <c r="JY163"/>
      <c r="JZ163"/>
      <c r="KA163"/>
      <c r="KB163"/>
      <c r="KC163"/>
      <c r="KD163"/>
      <c r="KE163"/>
      <c r="KF163"/>
      <c r="KG163"/>
      <c r="KH163"/>
      <c r="KI163"/>
      <c r="KJ163"/>
      <c r="KK163"/>
      <c r="KL163"/>
      <c r="KM163"/>
      <c r="KN163"/>
      <c r="KO163"/>
      <c r="KP163"/>
      <c r="KQ163"/>
      <c r="KR163"/>
      <c r="KS163"/>
      <c r="KT163"/>
      <c r="KU163"/>
      <c r="KV163"/>
      <c r="KW163"/>
      <c r="KX163"/>
      <c r="KY163"/>
      <c r="KZ163"/>
      <c r="LA163"/>
      <c r="LB163"/>
      <c r="LC163"/>
      <c r="LD163"/>
      <c r="LE163"/>
      <c r="LF163"/>
      <c r="LG163"/>
      <c r="LH163"/>
      <c r="LI163"/>
      <c r="LJ163"/>
      <c r="LK163"/>
      <c r="LL163"/>
      <c r="LM163"/>
      <c r="LN163"/>
      <c r="LO163"/>
      <c r="LP163"/>
      <c r="LQ163"/>
      <c r="LR163"/>
      <c r="LS163"/>
      <c r="LT163"/>
      <c r="LU163"/>
      <c r="LV163"/>
      <c r="LW163"/>
      <c r="LX163"/>
      <c r="LY163"/>
      <c r="LZ163"/>
      <c r="MA163"/>
      <c r="MB163"/>
      <c r="MC163"/>
      <c r="MD163"/>
      <c r="ME163"/>
      <c r="MF163"/>
      <c r="MG163"/>
      <c r="MH163"/>
      <c r="MI163"/>
      <c r="MJ163"/>
      <c r="MK163"/>
      <c r="ML163"/>
      <c r="MM163"/>
      <c r="MN163"/>
      <c r="MO163"/>
      <c r="MP163"/>
      <c r="MQ163"/>
      <c r="MR163"/>
      <c r="MS163"/>
      <c r="MT163"/>
      <c r="MU163"/>
      <c r="MV163"/>
      <c r="MW163"/>
      <c r="MX163"/>
      <c r="MY163"/>
      <c r="MZ163"/>
      <c r="NA163"/>
      <c r="NB163"/>
      <c r="NC163"/>
      <c r="ND163"/>
      <c r="NE163"/>
      <c r="NF163"/>
      <c r="NG163"/>
      <c r="NH163"/>
      <c r="NI163"/>
      <c r="NJ163"/>
      <c r="NK163"/>
      <c r="NL163"/>
      <c r="NM163"/>
      <c r="NN163"/>
      <c r="NO163"/>
      <c r="NP163"/>
      <c r="NQ163"/>
      <c r="NR163"/>
      <c r="NS163"/>
      <c r="NT163"/>
      <c r="NU163"/>
      <c r="NV163"/>
      <c r="NW163"/>
      <c r="NX163"/>
      <c r="NY163"/>
      <c r="NZ163"/>
      <c r="OA163"/>
      <c r="OB163"/>
      <c r="OC163"/>
      <c r="OD163"/>
      <c r="OE163"/>
      <c r="OF163"/>
      <c r="OG163"/>
      <c r="OH163"/>
      <c r="OI163"/>
      <c r="OJ163"/>
      <c r="OK163"/>
      <c r="OL163"/>
      <c r="OM163"/>
      <c r="ON163"/>
      <c r="OO163"/>
      <c r="OP163"/>
      <c r="OQ163"/>
      <c r="OR163"/>
      <c r="OS163"/>
      <c r="OT163"/>
      <c r="OU163"/>
      <c r="OV163"/>
      <c r="OW163"/>
      <c r="OX163"/>
      <c r="OY163"/>
      <c r="OZ163"/>
      <c r="PA163"/>
      <c r="PB163"/>
      <c r="PC163"/>
      <c r="PD163"/>
      <c r="PE163"/>
      <c r="PF163"/>
      <c r="PG163"/>
      <c r="PH163"/>
      <c r="PI163"/>
      <c r="PJ163"/>
      <c r="PK163"/>
      <c r="PL163"/>
      <c r="PM163"/>
      <c r="PN163"/>
      <c r="PO163"/>
      <c r="PP163"/>
      <c r="PQ163"/>
      <c r="PR163"/>
      <c r="PS163"/>
      <c r="PT163"/>
      <c r="PU163"/>
      <c r="PV163"/>
      <c r="PW163"/>
      <c r="PX163"/>
      <c r="PY163"/>
      <c r="PZ163"/>
      <c r="QA163"/>
      <c r="QB163"/>
      <c r="QC163"/>
      <c r="QD163"/>
      <c r="QE163"/>
      <c r="QF163"/>
      <c r="QG163"/>
      <c r="QH163"/>
      <c r="QI163"/>
      <c r="QJ163"/>
      <c r="QK163"/>
      <c r="QL163"/>
      <c r="QM163"/>
      <c r="QN163"/>
      <c r="QO163"/>
      <c r="QP163"/>
      <c r="QQ163"/>
      <c r="QR163"/>
      <c r="QS163"/>
      <c r="QT163"/>
      <c r="QU163"/>
      <c r="QV163"/>
      <c r="QW163"/>
      <c r="QX163"/>
      <c r="QY163"/>
      <c r="QZ163"/>
      <c r="RA163"/>
      <c r="RB163"/>
      <c r="RC163"/>
      <c r="RD163"/>
      <c r="RE163"/>
      <c r="RF163"/>
      <c r="RG163"/>
      <c r="RH163"/>
      <c r="RI163"/>
      <c r="RJ163"/>
      <c r="RK163"/>
      <c r="RL163"/>
      <c r="RM163"/>
      <c r="RN163"/>
      <c r="RO163"/>
      <c r="RP163"/>
      <c r="RQ163"/>
      <c r="RR163"/>
      <c r="RS163"/>
      <c r="RT163"/>
      <c r="RU163"/>
      <c r="RV163"/>
      <c r="RW163"/>
      <c r="RX163"/>
      <c r="RY163"/>
      <c r="RZ163"/>
      <c r="SA163"/>
      <c r="SB163"/>
      <c r="SC163"/>
      <c r="SD163"/>
      <c r="SE163"/>
      <c r="SF163"/>
      <c r="SG163"/>
      <c r="SH163"/>
      <c r="SI163"/>
      <c r="SJ163"/>
      <c r="SK163"/>
      <c r="SL163"/>
      <c r="SM163"/>
      <c r="SN163"/>
      <c r="SO163"/>
      <c r="SP163"/>
      <c r="SQ163"/>
      <c r="SR163"/>
      <c r="SS163"/>
      <c r="ST163"/>
      <c r="SU163"/>
      <c r="SV163"/>
      <c r="SW163"/>
      <c r="SX163"/>
      <c r="SY163"/>
      <c r="SZ163"/>
      <c r="TA163"/>
      <c r="TB163"/>
      <c r="TC163"/>
      <c r="TD163"/>
      <c r="TE163"/>
      <c r="TF163"/>
      <c r="TG163"/>
      <c r="TH163"/>
      <c r="TI163"/>
      <c r="TJ163"/>
      <c r="TK163"/>
      <c r="TL163"/>
      <c r="TM163"/>
      <c r="TN163"/>
      <c r="TO163"/>
      <c r="TP163"/>
      <c r="TQ163"/>
      <c r="TR163"/>
      <c r="TS163"/>
      <c r="TT163"/>
      <c r="TU163"/>
      <c r="TV163"/>
      <c r="TW163"/>
      <c r="TX163"/>
      <c r="TY163"/>
      <c r="TZ163"/>
      <c r="UA163"/>
      <c r="UB163"/>
      <c r="UC163"/>
      <c r="UD163"/>
      <c r="UE163"/>
      <c r="UF163"/>
      <c r="UG163"/>
      <c r="UH163"/>
      <c r="UI163"/>
      <c r="UJ163"/>
      <c r="UK163"/>
      <c r="UL163"/>
      <c r="UM163"/>
      <c r="UN163"/>
      <c r="UO163"/>
      <c r="UP163"/>
      <c r="UQ163"/>
      <c r="UR163"/>
      <c r="US163"/>
      <c r="UT163"/>
      <c r="UU163"/>
      <c r="UV163"/>
      <c r="UW163"/>
      <c r="UX163"/>
      <c r="UY163"/>
      <c r="UZ163"/>
      <c r="VA163"/>
      <c r="VB163"/>
      <c r="VC163"/>
      <c r="VD163"/>
      <c r="VE163"/>
      <c r="VF163"/>
      <c r="VG163"/>
      <c r="VH163"/>
      <c r="VI163"/>
      <c r="VJ163"/>
      <c r="VK163"/>
      <c r="VL163"/>
      <c r="VM163"/>
      <c r="VN163"/>
      <c r="VO163"/>
      <c r="VP163"/>
      <c r="VQ163"/>
      <c r="VR163"/>
      <c r="VS163"/>
      <c r="VT163"/>
      <c r="VU163"/>
      <c r="VV163"/>
      <c r="VW163"/>
      <c r="VX163"/>
      <c r="VY163"/>
      <c r="VZ163"/>
      <c r="WA163"/>
      <c r="WB163"/>
      <c r="WC163"/>
      <c r="WD163"/>
      <c r="WE163"/>
      <c r="WF163"/>
      <c r="WG163"/>
      <c r="WH163"/>
      <c r="WI163"/>
      <c r="WJ163"/>
      <c r="WK163"/>
      <c r="WL163"/>
      <c r="WM163"/>
      <c r="WN163"/>
      <c r="WO163"/>
      <c r="WP163"/>
      <c r="WQ163"/>
      <c r="WR163"/>
      <c r="WS163"/>
      <c r="WT163"/>
      <c r="WU163"/>
      <c r="WV163"/>
      <c r="WW163"/>
      <c r="WX163"/>
      <c r="WY163"/>
      <c r="WZ163"/>
      <c r="XA163"/>
      <c r="XB163"/>
      <c r="XC163"/>
      <c r="XD163"/>
      <c r="XE163"/>
      <c r="XF163"/>
      <c r="XG163"/>
      <c r="XH163"/>
      <c r="XI163"/>
      <c r="XJ163"/>
      <c r="XK163"/>
      <c r="XL163"/>
      <c r="XM163"/>
      <c r="XN163"/>
      <c r="XO163"/>
      <c r="XP163"/>
      <c r="XQ163"/>
      <c r="XR163"/>
      <c r="XS163"/>
      <c r="XT163"/>
      <c r="XU163"/>
      <c r="XV163"/>
      <c r="XW163"/>
      <c r="XX163"/>
      <c r="XY163"/>
      <c r="XZ163"/>
      <c r="YA163"/>
      <c r="YB163"/>
      <c r="YC163"/>
      <c r="YD163"/>
      <c r="YE163"/>
      <c r="YF163"/>
      <c r="YG163"/>
      <c r="YH163"/>
      <c r="YI163"/>
      <c r="YJ163"/>
      <c r="YK163"/>
      <c r="YL163"/>
      <c r="YM163"/>
      <c r="YN163"/>
      <c r="YO163"/>
      <c r="YP163"/>
      <c r="YQ163"/>
      <c r="YR163"/>
      <c r="YS163"/>
      <c r="YT163"/>
      <c r="YU163"/>
      <c r="YV163"/>
      <c r="YW163"/>
      <c r="YX163"/>
      <c r="YY163"/>
      <c r="YZ163"/>
      <c r="ZA163"/>
      <c r="ZB163"/>
      <c r="ZC163"/>
      <c r="ZD163"/>
      <c r="ZE163"/>
      <c r="ZF163"/>
      <c r="ZG163"/>
      <c r="ZH163"/>
      <c r="ZI163"/>
      <c r="ZJ163"/>
      <c r="ZK163"/>
      <c r="ZL163"/>
      <c r="ZM163"/>
      <c r="ZN163"/>
      <c r="ZO163"/>
      <c r="ZP163"/>
      <c r="ZQ163"/>
      <c r="ZR163"/>
      <c r="ZS163"/>
      <c r="ZT163"/>
      <c r="ZU163"/>
      <c r="ZV163"/>
      <c r="ZW163"/>
      <c r="ZX163"/>
      <c r="ZY163"/>
      <c r="ZZ163"/>
      <c r="AAA163"/>
      <c r="AAB163"/>
      <c r="AAC163"/>
      <c r="AAD163"/>
      <c r="AAE163"/>
      <c r="AAF163"/>
      <c r="AAG163"/>
      <c r="AAH163"/>
      <c r="AAI163"/>
      <c r="AAJ163"/>
      <c r="AAK163"/>
      <c r="AAL163"/>
      <c r="AAM163"/>
      <c r="AAN163"/>
      <c r="AAO163"/>
      <c r="AAP163"/>
      <c r="AAQ163"/>
      <c r="AAR163"/>
      <c r="AAS163"/>
      <c r="AAT163"/>
      <c r="AAU163"/>
      <c r="AAV163"/>
      <c r="AAW163"/>
      <c r="AAX163"/>
      <c r="AAY163"/>
      <c r="AAZ163"/>
      <c r="ABA163"/>
      <c r="ABB163"/>
      <c r="ABC163"/>
      <c r="ABD163"/>
      <c r="ABE163"/>
      <c r="ABF163"/>
      <c r="ABG163"/>
      <c r="ABH163"/>
      <c r="ABI163"/>
      <c r="ABJ163"/>
      <c r="ABK163"/>
      <c r="ABL163"/>
      <c r="ABM163"/>
      <c r="ABN163"/>
      <c r="ABO163"/>
      <c r="ABP163"/>
      <c r="ABQ163"/>
      <c r="ABR163"/>
      <c r="ABS163"/>
      <c r="ABT163"/>
      <c r="ABU163"/>
      <c r="ABV163"/>
      <c r="ABW163"/>
      <c r="ABX163"/>
      <c r="ABY163"/>
      <c r="ABZ163"/>
      <c r="ACA163"/>
      <c r="ACB163"/>
      <c r="ACC163"/>
      <c r="ACD163"/>
      <c r="ACE163"/>
      <c r="ACF163"/>
      <c r="ACG163"/>
      <c r="ACH163"/>
      <c r="ACI163"/>
      <c r="ACJ163"/>
      <c r="ACK163"/>
      <c r="ACL163"/>
      <c r="ACM163"/>
      <c r="ACN163"/>
      <c r="ACO163"/>
      <c r="ACP163"/>
      <c r="ACQ163"/>
      <c r="ACR163"/>
      <c r="ACS163"/>
      <c r="ACT163"/>
      <c r="ACU163"/>
      <c r="ACV163"/>
      <c r="ACW163"/>
      <c r="ACX163"/>
      <c r="ACY163"/>
      <c r="ACZ163"/>
      <c r="ADA163"/>
      <c r="ADB163"/>
      <c r="ADC163"/>
      <c r="ADD163"/>
      <c r="ADE163"/>
      <c r="ADF163"/>
      <c r="ADG163"/>
      <c r="ADH163"/>
      <c r="ADI163"/>
      <c r="ADJ163"/>
      <c r="ADK163"/>
      <c r="ADL163"/>
      <c r="ADM163"/>
      <c r="ADN163"/>
      <c r="ADO163"/>
      <c r="ADP163"/>
      <c r="ADQ163"/>
      <c r="ADR163"/>
      <c r="ADS163"/>
      <c r="ADT163"/>
      <c r="ADU163"/>
      <c r="ADV163"/>
      <c r="ADW163"/>
      <c r="ADX163"/>
      <c r="ADY163"/>
      <c r="ADZ163"/>
      <c r="AEA163"/>
      <c r="AEB163"/>
      <c r="AEC163"/>
      <c r="AED163"/>
      <c r="AEE163"/>
      <c r="AEF163"/>
      <c r="AEG163"/>
      <c r="AEH163"/>
      <c r="AEI163"/>
      <c r="AEJ163"/>
      <c r="AEK163"/>
      <c r="AEL163"/>
      <c r="AEM163"/>
      <c r="AEN163"/>
      <c r="AEO163"/>
      <c r="AEP163"/>
      <c r="AEQ163"/>
      <c r="AER163"/>
      <c r="AES163"/>
      <c r="AET163"/>
      <c r="AEU163"/>
      <c r="AEV163"/>
      <c r="AEW163"/>
      <c r="AEX163"/>
      <c r="AEY163"/>
      <c r="AEZ163"/>
      <c r="AFA163"/>
      <c r="AFB163"/>
      <c r="AFC163"/>
      <c r="AFD163"/>
      <c r="AFE163"/>
      <c r="AFF163"/>
      <c r="AFG163"/>
      <c r="AFH163"/>
      <c r="AFI163"/>
      <c r="AFJ163"/>
      <c r="AFK163"/>
      <c r="AFL163"/>
      <c r="AFM163"/>
      <c r="AFN163"/>
      <c r="AFO163"/>
      <c r="AFP163"/>
      <c r="AFQ163"/>
      <c r="AFR163"/>
      <c r="AFS163"/>
      <c r="AFT163"/>
      <c r="AFU163"/>
      <c r="AFV163"/>
      <c r="AFW163"/>
      <c r="AFX163"/>
      <c r="AFY163"/>
      <c r="AFZ163"/>
      <c r="AGA163"/>
      <c r="AGB163"/>
      <c r="AGC163"/>
      <c r="AGD163"/>
      <c r="AGE163"/>
      <c r="AGF163"/>
      <c r="AGG163"/>
      <c r="AGH163"/>
      <c r="AGI163"/>
      <c r="AGJ163"/>
      <c r="AGK163"/>
      <c r="AGL163"/>
      <c r="AGM163"/>
      <c r="AGN163"/>
      <c r="AGO163"/>
      <c r="AGP163"/>
      <c r="AGQ163"/>
      <c r="AGR163"/>
      <c r="AGS163"/>
      <c r="AGT163"/>
      <c r="AGU163"/>
      <c r="AGV163"/>
      <c r="AGW163"/>
      <c r="AGX163"/>
      <c r="AGY163"/>
      <c r="AGZ163"/>
      <c r="AHA163"/>
      <c r="AHB163"/>
      <c r="AHC163"/>
      <c r="AHD163"/>
      <c r="AHE163"/>
      <c r="AHF163"/>
      <c r="AHG163"/>
      <c r="AHH163"/>
      <c r="AHI163"/>
      <c r="AHJ163"/>
      <c r="AHK163"/>
      <c r="AHL163"/>
      <c r="AHM163"/>
      <c r="AHN163"/>
      <c r="AHO163"/>
      <c r="AHP163"/>
      <c r="AHQ163"/>
      <c r="AHR163"/>
      <c r="AHS163"/>
      <c r="AHT163"/>
      <c r="AHU163"/>
      <c r="AHV163"/>
      <c r="AHW163"/>
      <c r="AHX163"/>
      <c r="AHY163"/>
      <c r="AHZ163"/>
      <c r="AIA163"/>
      <c r="AIB163"/>
      <c r="AIC163"/>
      <c r="AID163"/>
      <c r="AIE163"/>
      <c r="AIF163"/>
      <c r="AIG163"/>
      <c r="AIH163"/>
      <c r="AII163"/>
      <c r="AIJ163"/>
      <c r="AIK163"/>
      <c r="AIL163"/>
      <c r="AIM163"/>
      <c r="AIN163"/>
      <c r="AIO163"/>
      <c r="AIP163"/>
      <c r="AIQ163"/>
      <c r="AIR163"/>
      <c r="AIS163"/>
      <c r="AIT163"/>
      <c r="AIU163"/>
      <c r="AIV163"/>
      <c r="AIW163"/>
      <c r="AIX163"/>
      <c r="AIY163"/>
      <c r="AIZ163"/>
      <c r="AJA163"/>
      <c r="AJB163"/>
      <c r="AJC163"/>
      <c r="AJD163"/>
      <c r="AJE163"/>
      <c r="AJF163"/>
      <c r="AJG163"/>
      <c r="AJH163"/>
      <c r="AJI163"/>
      <c r="AJJ163"/>
      <c r="AJK163"/>
      <c r="AJL163"/>
      <c r="AJM163"/>
      <c r="AJN163"/>
      <c r="AJO163"/>
      <c r="AJP163"/>
      <c r="AJQ163"/>
      <c r="AJR163"/>
      <c r="AJS163"/>
      <c r="AJT163"/>
      <c r="AJU163"/>
      <c r="AJV163"/>
      <c r="AJW163"/>
      <c r="AJX163"/>
      <c r="AJY163"/>
      <c r="AJZ163"/>
      <c r="AKA163"/>
      <c r="AKB163"/>
      <c r="AKC163"/>
      <c r="AKD163"/>
      <c r="AKE163"/>
      <c r="AKF163"/>
      <c r="AKG163"/>
      <c r="AKH163"/>
      <c r="AKI163"/>
      <c r="AKJ163"/>
      <c r="AKK163"/>
      <c r="AKL163"/>
      <c r="AKM163"/>
      <c r="AKN163"/>
      <c r="AKO163"/>
      <c r="AKP163"/>
      <c r="AKQ163"/>
      <c r="AKR163"/>
      <c r="AKS163"/>
      <c r="AKT163"/>
      <c r="AKU163"/>
      <c r="AKV163"/>
      <c r="AKW163"/>
      <c r="AKX163"/>
      <c r="AKY163"/>
      <c r="AKZ163"/>
      <c r="ALA163"/>
      <c r="ALB163"/>
      <c r="ALC163"/>
      <c r="ALD163"/>
      <c r="ALE163"/>
      <c r="ALF163"/>
      <c r="ALG163"/>
      <c r="ALH163"/>
      <c r="ALI163"/>
      <c r="ALJ163"/>
      <c r="ALK163"/>
      <c r="ALL163"/>
      <c r="ALM163"/>
      <c r="ALN163"/>
      <c r="ALO163"/>
      <c r="ALP163"/>
      <c r="ALQ163"/>
      <c r="ALR163"/>
      <c r="ALS163"/>
      <c r="ALT163"/>
      <c r="ALU163"/>
      <c r="ALV163"/>
      <c r="ALW163"/>
      <c r="ALX163"/>
      <c r="ALY163"/>
      <c r="ALZ163"/>
      <c r="AMA163"/>
      <c r="AMB163"/>
      <c r="AMC163"/>
      <c r="AMD163"/>
      <c r="AME163"/>
      <c r="AMF163"/>
    </row>
    <row r="164" spans="1:1020" ht="65.25" customHeight="1" x14ac:dyDescent="0.25">
      <c r="A164" s="33" t="s">
        <v>53</v>
      </c>
      <c r="B164" s="26" t="s">
        <v>213</v>
      </c>
      <c r="C164" s="84" t="s">
        <v>262</v>
      </c>
      <c r="D164" s="34">
        <v>78052</v>
      </c>
      <c r="E164" s="51">
        <v>1446</v>
      </c>
      <c r="F164" s="51"/>
      <c r="G164" s="21"/>
      <c r="H164" s="21"/>
      <c r="I164" s="21">
        <v>50.02</v>
      </c>
      <c r="J164" s="21"/>
      <c r="K164" s="21"/>
      <c r="L164" s="21">
        <v>30.53</v>
      </c>
      <c r="M164" s="21">
        <v>11.79</v>
      </c>
      <c r="N164" s="21"/>
      <c r="O164" s="21">
        <v>4.4400000000000004</v>
      </c>
      <c r="P164" s="21"/>
      <c r="Q164" s="21"/>
      <c r="R164" s="21"/>
      <c r="S164" s="21"/>
      <c r="T164" s="21"/>
      <c r="U164" s="21"/>
      <c r="V164" s="21"/>
      <c r="W164" s="21"/>
      <c r="X164" s="21"/>
      <c r="Y164" s="21"/>
      <c r="Z164" s="21"/>
      <c r="AA164" s="21"/>
      <c r="AB164" s="21"/>
      <c r="AC164" s="20">
        <v>139.55000000000001</v>
      </c>
      <c r="AD164" s="21"/>
      <c r="AE164" s="21"/>
      <c r="AF164" s="21"/>
      <c r="AG164" s="21">
        <v>74.510000000000005</v>
      </c>
      <c r="AH164" s="21"/>
      <c r="AI164" s="21"/>
      <c r="AJ164" s="21"/>
      <c r="AK164" s="21"/>
      <c r="AL164" s="21"/>
      <c r="AM164" s="21"/>
      <c r="AN164" s="21"/>
      <c r="AO164" s="21"/>
      <c r="AP164" s="21">
        <v>1</v>
      </c>
      <c r="AQ164" s="21"/>
      <c r="AR164" s="21"/>
      <c r="AS164" s="21"/>
      <c r="AT164" s="21"/>
      <c r="AU164" s="21"/>
      <c r="AV164" s="21"/>
      <c r="AW164" s="21"/>
      <c r="AX164" s="21"/>
      <c r="AY164" s="21"/>
      <c r="AZ164" s="21"/>
      <c r="BA164" s="21"/>
      <c r="BB164" s="21"/>
      <c r="BC164" s="21"/>
      <c r="BD164" s="21"/>
      <c r="BE164" s="21"/>
      <c r="BF164" s="21"/>
      <c r="BG164" s="21"/>
      <c r="BH164" s="21"/>
      <c r="BI164" s="21"/>
      <c r="BJ164" s="21"/>
      <c r="BK164" s="21"/>
      <c r="BL164" s="21"/>
      <c r="BM164" s="21"/>
      <c r="BN164" s="21"/>
      <c r="BO164" s="20"/>
      <c r="BP164" s="21"/>
      <c r="BQ164" s="21"/>
      <c r="BR164" s="21"/>
      <c r="BS164" s="70">
        <f t="shared" si="20"/>
        <v>311.84000000000003</v>
      </c>
      <c r="BT164" s="23">
        <v>550.4</v>
      </c>
      <c r="BU164" s="23"/>
      <c r="BV164" s="23"/>
      <c r="BW164" s="23"/>
      <c r="BX164" s="23">
        <f t="shared" si="21"/>
        <v>550.4</v>
      </c>
      <c r="BY164" s="71">
        <f t="shared" si="19"/>
        <v>36.166264613100765</v>
      </c>
      <c r="BZ164" s="41"/>
      <c r="CA164" s="45"/>
    </row>
    <row r="165" spans="1:1020" ht="61.9" customHeight="1" x14ac:dyDescent="0.2">
      <c r="A165" s="151" t="s">
        <v>53</v>
      </c>
      <c r="B165" s="151" t="s">
        <v>213</v>
      </c>
      <c r="C165" s="173" t="s">
        <v>542</v>
      </c>
      <c r="D165" s="201">
        <v>78053</v>
      </c>
      <c r="E165" s="153">
        <v>1124</v>
      </c>
      <c r="F165" s="154"/>
      <c r="G165" s="154"/>
      <c r="H165" s="154"/>
      <c r="I165" s="183">
        <v>253.64</v>
      </c>
      <c r="J165" s="154"/>
      <c r="K165" s="154"/>
      <c r="L165" s="183">
        <v>0</v>
      </c>
      <c r="M165" s="154"/>
      <c r="N165" s="154"/>
      <c r="O165" s="154"/>
      <c r="P165" s="154"/>
      <c r="Q165" s="154"/>
      <c r="R165" s="154"/>
      <c r="S165" s="154"/>
      <c r="T165" s="183">
        <v>0.16200000000000001</v>
      </c>
      <c r="U165" s="183">
        <v>0.11</v>
      </c>
      <c r="V165" s="154"/>
      <c r="W165" s="154"/>
      <c r="X165" s="154"/>
      <c r="Y165" s="154"/>
      <c r="Z165" s="183">
        <v>0</v>
      </c>
      <c r="AA165" s="154"/>
      <c r="AB165" s="154"/>
      <c r="AC165" s="183">
        <v>7.56</v>
      </c>
      <c r="AD165" s="154"/>
      <c r="AE165" s="154"/>
      <c r="AF165" s="154"/>
      <c r="AG165" s="183">
        <v>0</v>
      </c>
      <c r="AH165" s="154"/>
      <c r="AI165" s="154"/>
      <c r="AJ165" s="154"/>
      <c r="AK165" s="154"/>
      <c r="AL165" s="154"/>
      <c r="AM165" s="154"/>
      <c r="AN165" s="154"/>
      <c r="AO165" s="154"/>
      <c r="AP165" s="183">
        <v>0.88</v>
      </c>
      <c r="AQ165" s="154"/>
      <c r="AR165" s="154"/>
      <c r="AS165" s="154"/>
      <c r="AT165" s="154"/>
      <c r="AU165" s="154"/>
      <c r="AV165" s="154"/>
      <c r="AW165" s="154"/>
      <c r="AX165" s="154"/>
      <c r="AY165" s="154"/>
      <c r="AZ165" s="154"/>
      <c r="BA165" s="154"/>
      <c r="BB165" s="154"/>
      <c r="BC165" s="154"/>
      <c r="BD165" s="154"/>
      <c r="BE165" s="154"/>
      <c r="BF165" s="154"/>
      <c r="BG165" s="154"/>
      <c r="BH165" s="154"/>
      <c r="BI165" s="154"/>
      <c r="BJ165" s="154"/>
      <c r="BK165" s="154"/>
      <c r="BL165" s="154"/>
      <c r="BM165" s="154"/>
      <c r="BN165" s="154"/>
      <c r="BO165" s="154"/>
      <c r="BP165" s="154"/>
      <c r="BQ165" s="154"/>
      <c r="BR165" s="154"/>
      <c r="BS165" s="154">
        <f t="shared" si="20"/>
        <v>262.35199999999998</v>
      </c>
      <c r="BT165" s="156">
        <v>315.88</v>
      </c>
      <c r="BU165" s="156"/>
      <c r="BV165" s="156"/>
      <c r="BW165" s="156"/>
      <c r="BX165" s="156">
        <f t="shared" si="21"/>
        <v>315.88</v>
      </c>
      <c r="BY165" s="156">
        <f t="shared" si="19"/>
        <v>45.371408016159606</v>
      </c>
      <c r="BZ165" s="157"/>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c r="FU165"/>
      <c r="FV165"/>
      <c r="FW165"/>
      <c r="FX165"/>
      <c r="FY165"/>
      <c r="FZ165"/>
      <c r="GA165"/>
      <c r="GB165"/>
      <c r="GC165"/>
      <c r="GD165"/>
      <c r="GE165"/>
      <c r="GF165"/>
      <c r="GG165"/>
      <c r="GH165"/>
      <c r="GI165"/>
      <c r="GJ165"/>
      <c r="GK165"/>
      <c r="GL165"/>
      <c r="GM165"/>
      <c r="GN165"/>
      <c r="GO165"/>
      <c r="GP165"/>
      <c r="GQ165"/>
      <c r="GR165"/>
      <c r="GS165"/>
      <c r="GT165"/>
      <c r="GU165"/>
      <c r="GV165"/>
      <c r="GW165"/>
      <c r="GX165"/>
      <c r="GY165"/>
      <c r="GZ165"/>
      <c r="HA165"/>
      <c r="HB165"/>
      <c r="HC165"/>
      <c r="HD165"/>
      <c r="HE165"/>
      <c r="HF165"/>
      <c r="HG165"/>
      <c r="HH165"/>
      <c r="HI165"/>
      <c r="HJ165"/>
      <c r="HK165"/>
      <c r="HL165"/>
      <c r="HM165"/>
      <c r="HN165"/>
      <c r="HO165"/>
      <c r="HP165"/>
      <c r="HQ165"/>
      <c r="HR165"/>
      <c r="HS165"/>
      <c r="HT165"/>
      <c r="HU165"/>
      <c r="HV165"/>
      <c r="HW165"/>
      <c r="HX165"/>
      <c r="HY165"/>
      <c r="HZ165"/>
      <c r="IA165"/>
      <c r="IB165"/>
      <c r="IC165"/>
      <c r="ID165"/>
      <c r="IE165"/>
      <c r="IF165"/>
      <c r="IG165"/>
      <c r="IH165"/>
      <c r="II165"/>
      <c r="IJ165"/>
      <c r="IK165"/>
      <c r="IL165"/>
      <c r="IM165"/>
      <c r="IN165"/>
      <c r="IO165"/>
      <c r="IP165"/>
      <c r="IQ165"/>
      <c r="IR165"/>
      <c r="IS165"/>
      <c r="IT165"/>
      <c r="IU165"/>
      <c r="IV165"/>
      <c r="IW165"/>
      <c r="IX165"/>
      <c r="IY165"/>
      <c r="IZ165"/>
      <c r="JA165"/>
      <c r="JB165"/>
      <c r="JC165"/>
      <c r="JD165"/>
      <c r="JE165"/>
      <c r="JF165"/>
      <c r="JG165"/>
      <c r="JH165"/>
      <c r="JI165"/>
      <c r="JJ165"/>
      <c r="JK165"/>
      <c r="JL165"/>
      <c r="JM165"/>
      <c r="JN165"/>
      <c r="JO165"/>
      <c r="JP165"/>
      <c r="JQ165"/>
      <c r="JR165"/>
      <c r="JS165"/>
      <c r="JT165"/>
      <c r="JU165"/>
      <c r="JV165"/>
      <c r="JW165"/>
      <c r="JX165"/>
      <c r="JY165"/>
      <c r="JZ165"/>
      <c r="KA165"/>
      <c r="KB165"/>
      <c r="KC165"/>
      <c r="KD165"/>
      <c r="KE165"/>
      <c r="KF165"/>
      <c r="KG165"/>
      <c r="KH165"/>
      <c r="KI165"/>
      <c r="KJ165"/>
      <c r="KK165"/>
      <c r="KL165"/>
      <c r="KM165"/>
      <c r="KN165"/>
      <c r="KO165"/>
      <c r="KP165"/>
      <c r="KQ165"/>
      <c r="KR165"/>
      <c r="KS165"/>
      <c r="KT165"/>
      <c r="KU165"/>
      <c r="KV165"/>
      <c r="KW165"/>
      <c r="KX165"/>
      <c r="KY165"/>
      <c r="KZ165"/>
      <c r="LA165"/>
      <c r="LB165"/>
      <c r="LC165"/>
      <c r="LD165"/>
      <c r="LE165"/>
      <c r="LF165"/>
      <c r="LG165"/>
      <c r="LH165"/>
      <c r="LI165"/>
      <c r="LJ165"/>
      <c r="LK165"/>
      <c r="LL165"/>
      <c r="LM165"/>
      <c r="LN165"/>
      <c r="LO165"/>
      <c r="LP165"/>
      <c r="LQ165"/>
      <c r="LR165"/>
      <c r="LS165"/>
      <c r="LT165"/>
      <c r="LU165"/>
      <c r="LV165"/>
      <c r="LW165"/>
      <c r="LX165"/>
      <c r="LY165"/>
      <c r="LZ165"/>
      <c r="MA165"/>
      <c r="MB165"/>
      <c r="MC165"/>
      <c r="MD165"/>
      <c r="ME165"/>
      <c r="MF165"/>
      <c r="MG165"/>
      <c r="MH165"/>
      <c r="MI165"/>
      <c r="MJ165"/>
      <c r="MK165"/>
      <c r="ML165"/>
      <c r="MM165"/>
      <c r="MN165"/>
      <c r="MO165"/>
      <c r="MP165"/>
      <c r="MQ165"/>
      <c r="MR165"/>
      <c r="MS165"/>
      <c r="MT165"/>
      <c r="MU165"/>
      <c r="MV165"/>
      <c r="MW165"/>
      <c r="MX165"/>
      <c r="MY165"/>
      <c r="MZ165"/>
      <c r="NA165"/>
      <c r="NB165"/>
      <c r="NC165"/>
      <c r="ND165"/>
      <c r="NE165"/>
      <c r="NF165"/>
      <c r="NG165"/>
      <c r="NH165"/>
      <c r="NI165"/>
      <c r="NJ165"/>
      <c r="NK165"/>
      <c r="NL165"/>
      <c r="NM165"/>
      <c r="NN165"/>
      <c r="NO165"/>
      <c r="NP165"/>
      <c r="NQ165"/>
      <c r="NR165"/>
      <c r="NS165"/>
      <c r="NT165"/>
      <c r="NU165"/>
      <c r="NV165"/>
      <c r="NW165"/>
      <c r="NX165"/>
      <c r="NY165"/>
      <c r="NZ165"/>
      <c r="OA165"/>
      <c r="OB165"/>
      <c r="OC165"/>
      <c r="OD165"/>
      <c r="OE165"/>
      <c r="OF165"/>
      <c r="OG165"/>
      <c r="OH165"/>
      <c r="OI165"/>
      <c r="OJ165"/>
      <c r="OK165"/>
      <c r="OL165"/>
      <c r="OM165"/>
      <c r="ON165"/>
      <c r="OO165"/>
      <c r="OP165"/>
      <c r="OQ165"/>
      <c r="OR165"/>
      <c r="OS165"/>
      <c r="OT165"/>
      <c r="OU165"/>
      <c r="OV165"/>
      <c r="OW165"/>
      <c r="OX165"/>
      <c r="OY165"/>
      <c r="OZ165"/>
      <c r="PA165"/>
      <c r="PB165"/>
      <c r="PC165"/>
      <c r="PD165"/>
      <c r="PE165"/>
      <c r="PF165"/>
      <c r="PG165"/>
      <c r="PH165"/>
      <c r="PI165"/>
      <c r="PJ165"/>
      <c r="PK165"/>
      <c r="PL165"/>
      <c r="PM165"/>
      <c r="PN165"/>
      <c r="PO165"/>
      <c r="PP165"/>
      <c r="PQ165"/>
      <c r="PR165"/>
      <c r="PS165"/>
      <c r="PT165"/>
      <c r="PU165"/>
      <c r="PV165"/>
      <c r="PW165"/>
      <c r="PX165"/>
      <c r="PY165"/>
      <c r="PZ165"/>
      <c r="QA165"/>
      <c r="QB165"/>
      <c r="QC165"/>
      <c r="QD165"/>
      <c r="QE165"/>
      <c r="QF165"/>
      <c r="QG165"/>
      <c r="QH165"/>
      <c r="QI165"/>
      <c r="QJ165"/>
      <c r="QK165"/>
      <c r="QL165"/>
      <c r="QM165"/>
      <c r="QN165"/>
      <c r="QO165"/>
      <c r="QP165"/>
      <c r="QQ165"/>
      <c r="QR165"/>
      <c r="QS165"/>
      <c r="QT165"/>
      <c r="QU165"/>
      <c r="QV165"/>
      <c r="QW165"/>
      <c r="QX165"/>
      <c r="QY165"/>
      <c r="QZ165"/>
      <c r="RA165"/>
      <c r="RB165"/>
      <c r="RC165"/>
      <c r="RD165"/>
      <c r="RE165"/>
      <c r="RF165"/>
      <c r="RG165"/>
      <c r="RH165"/>
      <c r="RI165"/>
      <c r="RJ165"/>
      <c r="RK165"/>
      <c r="RL165"/>
      <c r="RM165"/>
      <c r="RN165"/>
      <c r="RO165"/>
      <c r="RP165"/>
      <c r="RQ165"/>
      <c r="RR165"/>
      <c r="RS165"/>
      <c r="RT165"/>
      <c r="RU165"/>
      <c r="RV165"/>
      <c r="RW165"/>
      <c r="RX165"/>
      <c r="RY165"/>
      <c r="RZ165"/>
      <c r="SA165"/>
      <c r="SB165"/>
      <c r="SC165"/>
      <c r="SD165"/>
      <c r="SE165"/>
      <c r="SF165"/>
      <c r="SG165"/>
      <c r="SH165"/>
      <c r="SI165"/>
      <c r="SJ165"/>
      <c r="SK165"/>
      <c r="SL165"/>
      <c r="SM165"/>
      <c r="SN165"/>
      <c r="SO165"/>
      <c r="SP165"/>
      <c r="SQ165"/>
      <c r="SR165"/>
      <c r="SS165"/>
      <c r="ST165"/>
      <c r="SU165"/>
      <c r="SV165"/>
      <c r="SW165"/>
      <c r="SX165"/>
      <c r="SY165"/>
      <c r="SZ165"/>
      <c r="TA165"/>
      <c r="TB165"/>
      <c r="TC165"/>
      <c r="TD165"/>
      <c r="TE165"/>
      <c r="TF165"/>
      <c r="TG165"/>
      <c r="TH165"/>
      <c r="TI165"/>
      <c r="TJ165"/>
      <c r="TK165"/>
      <c r="TL165"/>
      <c r="TM165"/>
      <c r="TN165"/>
      <c r="TO165"/>
      <c r="TP165"/>
      <c r="TQ165"/>
      <c r="TR165"/>
      <c r="TS165"/>
      <c r="TT165"/>
      <c r="TU165"/>
      <c r="TV165"/>
      <c r="TW165"/>
      <c r="TX165"/>
      <c r="TY165"/>
      <c r="TZ165"/>
      <c r="UA165"/>
      <c r="UB165"/>
      <c r="UC165"/>
      <c r="UD165"/>
      <c r="UE165"/>
      <c r="UF165"/>
      <c r="UG165"/>
      <c r="UH165"/>
      <c r="UI165"/>
      <c r="UJ165"/>
      <c r="UK165"/>
      <c r="UL165"/>
      <c r="UM165"/>
      <c r="UN165"/>
      <c r="UO165"/>
      <c r="UP165"/>
      <c r="UQ165"/>
      <c r="UR165"/>
      <c r="US165"/>
      <c r="UT165"/>
      <c r="UU165"/>
      <c r="UV165"/>
      <c r="UW165"/>
      <c r="UX165"/>
      <c r="UY165"/>
      <c r="UZ165"/>
      <c r="VA165"/>
      <c r="VB165"/>
      <c r="VC165"/>
      <c r="VD165"/>
      <c r="VE165"/>
      <c r="VF165"/>
      <c r="VG165"/>
      <c r="VH165"/>
      <c r="VI165"/>
      <c r="VJ165"/>
      <c r="VK165"/>
      <c r="VL165"/>
      <c r="VM165"/>
      <c r="VN165"/>
      <c r="VO165"/>
      <c r="VP165"/>
      <c r="VQ165"/>
      <c r="VR165"/>
      <c r="VS165"/>
      <c r="VT165"/>
      <c r="VU165"/>
      <c r="VV165"/>
      <c r="VW165"/>
      <c r="VX165"/>
      <c r="VY165"/>
      <c r="VZ165"/>
      <c r="WA165"/>
      <c r="WB165"/>
      <c r="WC165"/>
      <c r="WD165"/>
      <c r="WE165"/>
      <c r="WF165"/>
      <c r="WG165"/>
      <c r="WH165"/>
      <c r="WI165"/>
      <c r="WJ165"/>
      <c r="WK165"/>
      <c r="WL165"/>
      <c r="WM165"/>
      <c r="WN165"/>
      <c r="WO165"/>
      <c r="WP165"/>
      <c r="WQ165"/>
      <c r="WR165"/>
      <c r="WS165"/>
      <c r="WT165"/>
      <c r="WU165"/>
      <c r="WV165"/>
      <c r="WW165"/>
      <c r="WX165"/>
      <c r="WY165"/>
      <c r="WZ165"/>
      <c r="XA165"/>
      <c r="XB165"/>
      <c r="XC165"/>
      <c r="XD165"/>
      <c r="XE165"/>
      <c r="XF165"/>
      <c r="XG165"/>
      <c r="XH165"/>
      <c r="XI165"/>
      <c r="XJ165"/>
      <c r="XK165"/>
      <c r="XL165"/>
      <c r="XM165"/>
      <c r="XN165"/>
      <c r="XO165"/>
      <c r="XP165"/>
      <c r="XQ165"/>
      <c r="XR165"/>
      <c r="XS165"/>
      <c r="XT165"/>
      <c r="XU165"/>
      <c r="XV165"/>
      <c r="XW165"/>
      <c r="XX165"/>
      <c r="XY165"/>
      <c r="XZ165"/>
      <c r="YA165"/>
      <c r="YB165"/>
      <c r="YC165"/>
      <c r="YD165"/>
      <c r="YE165"/>
      <c r="YF165"/>
      <c r="YG165"/>
      <c r="YH165"/>
      <c r="YI165"/>
      <c r="YJ165"/>
      <c r="YK165"/>
      <c r="YL165"/>
      <c r="YM165"/>
      <c r="YN165"/>
      <c r="YO165"/>
      <c r="YP165"/>
      <c r="YQ165"/>
      <c r="YR165"/>
      <c r="YS165"/>
      <c r="YT165"/>
      <c r="YU165"/>
      <c r="YV165"/>
      <c r="YW165"/>
      <c r="YX165"/>
      <c r="YY165"/>
      <c r="YZ165"/>
      <c r="ZA165"/>
      <c r="ZB165"/>
      <c r="ZC165"/>
      <c r="ZD165"/>
      <c r="ZE165"/>
      <c r="ZF165"/>
      <c r="ZG165"/>
      <c r="ZH165"/>
      <c r="ZI165"/>
      <c r="ZJ165"/>
      <c r="ZK165"/>
      <c r="ZL165"/>
      <c r="ZM165"/>
      <c r="ZN165"/>
      <c r="ZO165"/>
      <c r="ZP165"/>
      <c r="ZQ165"/>
      <c r="ZR165"/>
      <c r="ZS165"/>
      <c r="ZT165"/>
      <c r="ZU165"/>
      <c r="ZV165"/>
      <c r="ZW165"/>
      <c r="ZX165"/>
      <c r="ZY165"/>
      <c r="ZZ165"/>
      <c r="AAA165"/>
      <c r="AAB165"/>
      <c r="AAC165"/>
      <c r="AAD165"/>
      <c r="AAE165"/>
      <c r="AAF165"/>
      <c r="AAG165"/>
      <c r="AAH165"/>
      <c r="AAI165"/>
      <c r="AAJ165"/>
      <c r="AAK165"/>
      <c r="AAL165"/>
      <c r="AAM165"/>
      <c r="AAN165"/>
      <c r="AAO165"/>
      <c r="AAP165"/>
      <c r="AAQ165"/>
      <c r="AAR165"/>
      <c r="AAS165"/>
      <c r="AAT165"/>
      <c r="AAU165"/>
      <c r="AAV165"/>
      <c r="AAW165"/>
      <c r="AAX165"/>
      <c r="AAY165"/>
      <c r="AAZ165"/>
      <c r="ABA165"/>
      <c r="ABB165"/>
      <c r="ABC165"/>
      <c r="ABD165"/>
      <c r="ABE165"/>
      <c r="ABF165"/>
      <c r="ABG165"/>
      <c r="ABH165"/>
      <c r="ABI165"/>
      <c r="ABJ165"/>
      <c r="ABK165"/>
      <c r="ABL165"/>
      <c r="ABM165"/>
      <c r="ABN165"/>
      <c r="ABO165"/>
      <c r="ABP165"/>
      <c r="ABQ165"/>
      <c r="ABR165"/>
      <c r="ABS165"/>
      <c r="ABT165"/>
      <c r="ABU165"/>
      <c r="ABV165"/>
      <c r="ABW165"/>
      <c r="ABX165"/>
      <c r="ABY165"/>
      <c r="ABZ165"/>
      <c r="ACA165"/>
      <c r="ACB165"/>
      <c r="ACC165"/>
      <c r="ACD165"/>
      <c r="ACE165"/>
      <c r="ACF165"/>
      <c r="ACG165"/>
      <c r="ACH165"/>
      <c r="ACI165"/>
      <c r="ACJ165"/>
      <c r="ACK165"/>
      <c r="ACL165"/>
      <c r="ACM165"/>
      <c r="ACN165"/>
      <c r="ACO165"/>
      <c r="ACP165"/>
      <c r="ACQ165"/>
      <c r="ACR165"/>
      <c r="ACS165"/>
      <c r="ACT165"/>
      <c r="ACU165"/>
      <c r="ACV165"/>
      <c r="ACW165"/>
      <c r="ACX165"/>
      <c r="ACY165"/>
      <c r="ACZ165"/>
      <c r="ADA165"/>
      <c r="ADB165"/>
      <c r="ADC165"/>
      <c r="ADD165"/>
      <c r="ADE165"/>
      <c r="ADF165"/>
      <c r="ADG165"/>
      <c r="ADH165"/>
      <c r="ADI165"/>
      <c r="ADJ165"/>
      <c r="ADK165"/>
      <c r="ADL165"/>
      <c r="ADM165"/>
      <c r="ADN165"/>
      <c r="ADO165"/>
      <c r="ADP165"/>
      <c r="ADQ165"/>
      <c r="ADR165"/>
      <c r="ADS165"/>
      <c r="ADT165"/>
      <c r="ADU165"/>
      <c r="ADV165"/>
      <c r="ADW165"/>
      <c r="ADX165"/>
      <c r="ADY165"/>
      <c r="ADZ165"/>
      <c r="AEA165"/>
      <c r="AEB165"/>
      <c r="AEC165"/>
      <c r="AED165"/>
      <c r="AEE165"/>
      <c r="AEF165"/>
      <c r="AEG165"/>
      <c r="AEH165"/>
      <c r="AEI165"/>
      <c r="AEJ165"/>
      <c r="AEK165"/>
      <c r="AEL165"/>
      <c r="AEM165"/>
      <c r="AEN165"/>
      <c r="AEO165"/>
      <c r="AEP165"/>
      <c r="AEQ165"/>
      <c r="AER165"/>
      <c r="AES165"/>
      <c r="AET165"/>
      <c r="AEU165"/>
      <c r="AEV165"/>
      <c r="AEW165"/>
      <c r="AEX165"/>
      <c r="AEY165"/>
      <c r="AEZ165"/>
      <c r="AFA165"/>
      <c r="AFB165"/>
      <c r="AFC165"/>
      <c r="AFD165"/>
      <c r="AFE165"/>
      <c r="AFF165"/>
      <c r="AFG165"/>
      <c r="AFH165"/>
      <c r="AFI165"/>
      <c r="AFJ165"/>
      <c r="AFK165"/>
      <c r="AFL165"/>
      <c r="AFM165"/>
      <c r="AFN165"/>
      <c r="AFO165"/>
      <c r="AFP165"/>
      <c r="AFQ165"/>
      <c r="AFR165"/>
      <c r="AFS165"/>
      <c r="AFT165"/>
      <c r="AFU165"/>
      <c r="AFV165"/>
      <c r="AFW165"/>
      <c r="AFX165"/>
      <c r="AFY165"/>
      <c r="AFZ165"/>
      <c r="AGA165"/>
      <c r="AGB165"/>
      <c r="AGC165"/>
      <c r="AGD165"/>
      <c r="AGE165"/>
      <c r="AGF165"/>
      <c r="AGG165"/>
      <c r="AGH165"/>
      <c r="AGI165"/>
      <c r="AGJ165"/>
      <c r="AGK165"/>
      <c r="AGL165"/>
      <c r="AGM165"/>
      <c r="AGN165"/>
      <c r="AGO165"/>
      <c r="AGP165"/>
      <c r="AGQ165"/>
      <c r="AGR165"/>
      <c r="AGS165"/>
      <c r="AGT165"/>
      <c r="AGU165"/>
      <c r="AGV165"/>
      <c r="AGW165"/>
      <c r="AGX165"/>
      <c r="AGY165"/>
      <c r="AGZ165"/>
      <c r="AHA165"/>
      <c r="AHB165"/>
      <c r="AHC165"/>
      <c r="AHD165"/>
      <c r="AHE165"/>
      <c r="AHF165"/>
      <c r="AHG165"/>
      <c r="AHH165"/>
      <c r="AHI165"/>
      <c r="AHJ165"/>
      <c r="AHK165"/>
      <c r="AHL165"/>
      <c r="AHM165"/>
      <c r="AHN165"/>
      <c r="AHO165"/>
      <c r="AHP165"/>
      <c r="AHQ165"/>
      <c r="AHR165"/>
      <c r="AHS165"/>
      <c r="AHT165"/>
      <c r="AHU165"/>
      <c r="AHV165"/>
      <c r="AHW165"/>
      <c r="AHX165"/>
      <c r="AHY165"/>
      <c r="AHZ165"/>
      <c r="AIA165"/>
      <c r="AIB165"/>
      <c r="AIC165"/>
      <c r="AID165"/>
      <c r="AIE165"/>
      <c r="AIF165"/>
      <c r="AIG165"/>
      <c r="AIH165"/>
      <c r="AII165"/>
      <c r="AIJ165"/>
      <c r="AIK165"/>
      <c r="AIL165"/>
      <c r="AIM165"/>
      <c r="AIN165"/>
      <c r="AIO165"/>
      <c r="AIP165"/>
      <c r="AIQ165"/>
      <c r="AIR165"/>
      <c r="AIS165"/>
      <c r="AIT165"/>
      <c r="AIU165"/>
      <c r="AIV165"/>
      <c r="AIW165"/>
      <c r="AIX165"/>
      <c r="AIY165"/>
      <c r="AIZ165"/>
      <c r="AJA165"/>
      <c r="AJB165"/>
      <c r="AJC165"/>
      <c r="AJD165"/>
      <c r="AJE165"/>
      <c r="AJF165"/>
      <c r="AJG165"/>
      <c r="AJH165"/>
      <c r="AJI165"/>
      <c r="AJJ165"/>
      <c r="AJK165"/>
      <c r="AJL165"/>
      <c r="AJM165"/>
      <c r="AJN165"/>
      <c r="AJO165"/>
      <c r="AJP165"/>
      <c r="AJQ165"/>
      <c r="AJR165"/>
      <c r="AJS165"/>
      <c r="AJT165"/>
      <c r="AJU165"/>
      <c r="AJV165"/>
      <c r="AJW165"/>
      <c r="AJX165"/>
      <c r="AJY165"/>
      <c r="AJZ165"/>
      <c r="AKA165"/>
      <c r="AKB165"/>
      <c r="AKC165"/>
      <c r="AKD165"/>
      <c r="AKE165"/>
      <c r="AKF165"/>
      <c r="AKG165"/>
      <c r="AKH165"/>
      <c r="AKI165"/>
      <c r="AKJ165"/>
      <c r="AKK165"/>
      <c r="AKL165"/>
      <c r="AKM165"/>
      <c r="AKN165"/>
      <c r="AKO165"/>
      <c r="AKP165"/>
      <c r="AKQ165"/>
      <c r="AKR165"/>
      <c r="AKS165"/>
      <c r="AKT165"/>
      <c r="AKU165"/>
      <c r="AKV165"/>
      <c r="AKW165"/>
      <c r="AKX165"/>
      <c r="AKY165"/>
      <c r="AKZ165"/>
      <c r="ALA165"/>
      <c r="ALB165"/>
      <c r="ALC165"/>
      <c r="ALD165"/>
      <c r="ALE165"/>
      <c r="ALF165"/>
      <c r="ALG165"/>
      <c r="ALH165"/>
      <c r="ALI165"/>
      <c r="ALJ165"/>
      <c r="ALK165"/>
      <c r="ALL165"/>
      <c r="ALM165"/>
      <c r="ALN165"/>
      <c r="ALO165"/>
      <c r="ALP165"/>
      <c r="ALQ165"/>
      <c r="ALR165"/>
      <c r="ALS165"/>
      <c r="ALT165"/>
      <c r="ALU165"/>
      <c r="ALV165"/>
      <c r="ALW165"/>
      <c r="ALX165"/>
      <c r="ALY165"/>
      <c r="ALZ165"/>
      <c r="AMA165"/>
      <c r="AMB165"/>
      <c r="AMC165"/>
      <c r="AMD165"/>
      <c r="AME165"/>
      <c r="AMF165"/>
    </row>
    <row r="166" spans="1:1020" ht="55.5" customHeight="1" x14ac:dyDescent="0.25">
      <c r="A166" s="33" t="s">
        <v>53</v>
      </c>
      <c r="B166" s="26" t="s">
        <v>213</v>
      </c>
      <c r="C166" s="83" t="s">
        <v>263</v>
      </c>
      <c r="D166" s="34">
        <v>78054</v>
      </c>
      <c r="E166" s="51">
        <v>2086</v>
      </c>
      <c r="F166" s="235" t="s">
        <v>536</v>
      </c>
      <c r="G166" s="235"/>
      <c r="H166" s="235"/>
      <c r="I166" s="235"/>
      <c r="J166" s="235"/>
      <c r="K166" s="235"/>
      <c r="L166" s="235"/>
      <c r="M166" s="235"/>
      <c r="N166" s="235"/>
      <c r="O166" s="235"/>
      <c r="P166" s="235"/>
      <c r="Q166" s="235"/>
      <c r="R166" s="235"/>
      <c r="S166" s="235"/>
      <c r="T166" s="235"/>
      <c r="U166" s="235"/>
      <c r="V166" s="235"/>
      <c r="W166" s="235"/>
      <c r="X166" s="235"/>
      <c r="Y166" s="235"/>
      <c r="Z166" s="235"/>
      <c r="AA166" s="235"/>
      <c r="AB166" s="235"/>
      <c r="AC166" s="235"/>
      <c r="AD166" s="235"/>
      <c r="AE166" s="235"/>
      <c r="AF166" s="235"/>
      <c r="AG166" s="235"/>
      <c r="AH166" s="235"/>
      <c r="AI166" s="235"/>
      <c r="AJ166" s="235"/>
      <c r="AK166" s="235"/>
      <c r="AL166" s="235"/>
      <c r="AM166" s="235"/>
      <c r="AN166" s="235"/>
      <c r="AO166" s="235"/>
      <c r="AP166" s="235"/>
      <c r="AQ166" s="235"/>
      <c r="AR166" s="235"/>
      <c r="AS166" s="235"/>
      <c r="AT166" s="235"/>
      <c r="AU166" s="235"/>
      <c r="AV166" s="235"/>
      <c r="AW166" s="235"/>
      <c r="AX166" s="235"/>
      <c r="AY166" s="235"/>
      <c r="AZ166" s="235"/>
      <c r="BA166" s="235"/>
      <c r="BB166" s="235"/>
      <c r="BC166" s="235"/>
      <c r="BD166" s="235"/>
      <c r="BE166" s="235"/>
      <c r="BF166" s="235"/>
      <c r="BG166" s="235"/>
      <c r="BH166" s="235"/>
      <c r="BI166" s="235"/>
      <c r="BJ166" s="235"/>
      <c r="BK166" s="235"/>
      <c r="BL166" s="235"/>
      <c r="BM166" s="235"/>
      <c r="BN166" s="235"/>
      <c r="BO166" s="235"/>
      <c r="BP166" s="235"/>
      <c r="BQ166" s="235"/>
      <c r="BR166" s="235"/>
      <c r="BS166" s="70">
        <f t="shared" si="20"/>
        <v>0</v>
      </c>
      <c r="BT166" s="23">
        <v>480.53</v>
      </c>
      <c r="BU166" s="23"/>
      <c r="BV166" s="23"/>
      <c r="BW166" s="23"/>
      <c r="BX166" s="23">
        <f t="shared" si="21"/>
        <v>480.53</v>
      </c>
      <c r="BY166" s="71">
        <f t="shared" si="19"/>
        <v>0</v>
      </c>
      <c r="BZ166" s="41"/>
      <c r="CA166" s="45"/>
    </row>
    <row r="167" spans="1:1020" ht="71.45" customHeight="1" x14ac:dyDescent="0.25">
      <c r="A167" s="33" t="s">
        <v>53</v>
      </c>
      <c r="B167" s="26" t="s">
        <v>213</v>
      </c>
      <c r="C167" s="83" t="s">
        <v>264</v>
      </c>
      <c r="D167" s="34">
        <v>78055</v>
      </c>
      <c r="E167" s="51">
        <v>2963</v>
      </c>
      <c r="F167" s="235" t="s">
        <v>536</v>
      </c>
      <c r="G167" s="235"/>
      <c r="H167" s="235"/>
      <c r="I167" s="235"/>
      <c r="J167" s="235"/>
      <c r="K167" s="235"/>
      <c r="L167" s="235"/>
      <c r="M167" s="235"/>
      <c r="N167" s="235"/>
      <c r="O167" s="235"/>
      <c r="P167" s="235"/>
      <c r="Q167" s="235"/>
      <c r="R167" s="235"/>
      <c r="S167" s="235"/>
      <c r="T167" s="235"/>
      <c r="U167" s="235"/>
      <c r="V167" s="235"/>
      <c r="W167" s="235"/>
      <c r="X167" s="235"/>
      <c r="Y167" s="235"/>
      <c r="Z167" s="235"/>
      <c r="AA167" s="235"/>
      <c r="AB167" s="235"/>
      <c r="AC167" s="235"/>
      <c r="AD167" s="235"/>
      <c r="AE167" s="235"/>
      <c r="AF167" s="235"/>
      <c r="AG167" s="235"/>
      <c r="AH167" s="235"/>
      <c r="AI167" s="235"/>
      <c r="AJ167" s="235"/>
      <c r="AK167" s="235"/>
      <c r="AL167" s="235"/>
      <c r="AM167" s="235"/>
      <c r="AN167" s="235"/>
      <c r="AO167" s="235"/>
      <c r="AP167" s="235"/>
      <c r="AQ167" s="235"/>
      <c r="AR167" s="235"/>
      <c r="AS167" s="235"/>
      <c r="AT167" s="235"/>
      <c r="AU167" s="235"/>
      <c r="AV167" s="235"/>
      <c r="AW167" s="235"/>
      <c r="AX167" s="235"/>
      <c r="AY167" s="235"/>
      <c r="AZ167" s="235"/>
      <c r="BA167" s="235"/>
      <c r="BB167" s="235"/>
      <c r="BC167" s="235"/>
      <c r="BD167" s="235"/>
      <c r="BE167" s="235"/>
      <c r="BF167" s="235"/>
      <c r="BG167" s="235"/>
      <c r="BH167" s="235"/>
      <c r="BI167" s="235"/>
      <c r="BJ167" s="235"/>
      <c r="BK167" s="235"/>
      <c r="BL167" s="235"/>
      <c r="BM167" s="235"/>
      <c r="BN167" s="235"/>
      <c r="BO167" s="235"/>
      <c r="BP167" s="235"/>
      <c r="BQ167" s="235"/>
      <c r="BR167" s="235"/>
      <c r="BS167" s="70">
        <f t="shared" si="20"/>
        <v>0</v>
      </c>
      <c r="BT167" s="23">
        <v>571.98</v>
      </c>
      <c r="BU167" s="23"/>
      <c r="BV167" s="23"/>
      <c r="BW167" s="23"/>
      <c r="BX167" s="23">
        <f t="shared" si="21"/>
        <v>571.98</v>
      </c>
      <c r="BY167" s="71">
        <f t="shared" si="19"/>
        <v>0</v>
      </c>
      <c r="BZ167" s="41"/>
      <c r="CA167" s="45"/>
    </row>
    <row r="168" spans="1:1020" ht="67.7" customHeight="1" x14ac:dyDescent="0.25">
      <c r="A168" s="33" t="s">
        <v>53</v>
      </c>
      <c r="B168" s="26" t="s">
        <v>213</v>
      </c>
      <c r="C168" s="84" t="s">
        <v>265</v>
      </c>
      <c r="D168" s="25">
        <v>78056</v>
      </c>
      <c r="E168" s="51">
        <v>2874</v>
      </c>
      <c r="F168" s="51"/>
      <c r="G168" s="74"/>
      <c r="H168" s="74"/>
      <c r="I168" s="21"/>
      <c r="J168" s="21"/>
      <c r="K168" s="21"/>
      <c r="L168" s="21">
        <v>1.8</v>
      </c>
      <c r="M168" s="21"/>
      <c r="N168" s="49"/>
      <c r="O168" s="77"/>
      <c r="P168" s="21"/>
      <c r="Q168" s="21"/>
      <c r="R168" s="76">
        <v>1.3</v>
      </c>
      <c r="S168" s="21"/>
      <c r="T168" s="21"/>
      <c r="U168" s="21">
        <v>2.84</v>
      </c>
      <c r="V168" s="21"/>
      <c r="W168" s="21"/>
      <c r="X168" s="21"/>
      <c r="Y168" s="21"/>
      <c r="Z168" s="21"/>
      <c r="AA168" s="21"/>
      <c r="AB168" s="21"/>
      <c r="AC168" s="20">
        <v>8.57</v>
      </c>
      <c r="AD168" s="40"/>
      <c r="AE168" s="21"/>
      <c r="AF168" s="21"/>
      <c r="AG168" s="21">
        <v>2.78</v>
      </c>
      <c r="AH168" s="49"/>
      <c r="AI168" s="21"/>
      <c r="AJ168" s="21"/>
      <c r="AK168" s="21"/>
      <c r="AL168" s="21"/>
      <c r="AM168" s="21"/>
      <c r="AN168" s="21"/>
      <c r="AO168" s="21"/>
      <c r="AP168" s="21"/>
      <c r="AQ168" s="21"/>
      <c r="AR168" s="80"/>
      <c r="AS168" s="80"/>
      <c r="AT168" s="80"/>
      <c r="AU168" s="81"/>
      <c r="AV168" s="80"/>
      <c r="AW168" s="80"/>
      <c r="AX168" s="80"/>
      <c r="AY168" s="80"/>
      <c r="AZ168" s="80"/>
      <c r="BA168" s="80"/>
      <c r="BB168" s="80"/>
      <c r="BC168" s="80"/>
      <c r="BD168" s="80"/>
      <c r="BE168" s="80"/>
      <c r="BF168" s="80"/>
      <c r="BG168" s="80"/>
      <c r="BH168" s="80"/>
      <c r="BI168" s="80"/>
      <c r="BJ168" s="80"/>
      <c r="BK168" s="80"/>
      <c r="BL168" s="80"/>
      <c r="BM168" s="80"/>
      <c r="BN168" s="80"/>
      <c r="BO168" s="20"/>
      <c r="BP168" s="80"/>
      <c r="BQ168" s="80"/>
      <c r="BR168" s="80"/>
      <c r="BS168" s="70">
        <f t="shared" si="20"/>
        <v>17.29</v>
      </c>
      <c r="BT168" s="23">
        <v>1000.11</v>
      </c>
      <c r="BU168" s="23"/>
      <c r="BV168" s="23"/>
      <c r="BW168" s="23"/>
      <c r="BX168" s="23">
        <f t="shared" si="21"/>
        <v>1000.11</v>
      </c>
      <c r="BY168" s="71">
        <f t="shared" si="19"/>
        <v>1.6994299194023981</v>
      </c>
      <c r="BZ168" s="89"/>
      <c r="CA168" s="45"/>
    </row>
    <row r="169" spans="1:1020" ht="62.45" customHeight="1" x14ac:dyDescent="0.2">
      <c r="A169" s="151" t="s">
        <v>53</v>
      </c>
      <c r="B169" s="151" t="s">
        <v>213</v>
      </c>
      <c r="C169" s="196" t="s">
        <v>266</v>
      </c>
      <c r="D169" s="201">
        <v>78057</v>
      </c>
      <c r="E169" s="153">
        <v>2107</v>
      </c>
      <c r="F169" s="154"/>
      <c r="G169" s="155"/>
      <c r="H169" s="155"/>
      <c r="I169" s="154">
        <v>136.5</v>
      </c>
      <c r="J169" s="154"/>
      <c r="K169" s="154"/>
      <c r="L169" s="183">
        <v>33.020000000000003</v>
      </c>
      <c r="M169" s="154"/>
      <c r="N169" s="183">
        <v>30.6</v>
      </c>
      <c r="O169" s="154"/>
      <c r="P169" s="154"/>
      <c r="Q169" s="154"/>
      <c r="R169" s="154"/>
      <c r="S169" s="154"/>
      <c r="T169" s="183">
        <v>3.26</v>
      </c>
      <c r="U169" s="183">
        <v>0</v>
      </c>
      <c r="V169" s="183">
        <v>0</v>
      </c>
      <c r="W169" s="154"/>
      <c r="X169" s="154">
        <v>2.08</v>
      </c>
      <c r="Y169" s="154"/>
      <c r="Z169" s="183">
        <v>0</v>
      </c>
      <c r="AA169" s="154"/>
      <c r="AB169" s="154"/>
      <c r="AC169" s="183">
        <v>25.67</v>
      </c>
      <c r="AD169" s="154"/>
      <c r="AE169" s="154"/>
      <c r="AF169" s="154"/>
      <c r="AG169" s="183">
        <v>24.42</v>
      </c>
      <c r="AH169" s="154"/>
      <c r="AI169" s="154"/>
      <c r="AJ169" s="154"/>
      <c r="AK169" s="154"/>
      <c r="AL169" s="154"/>
      <c r="AM169" s="154"/>
      <c r="AN169" s="154"/>
      <c r="AO169" s="154"/>
      <c r="AP169" s="154"/>
      <c r="AQ169" s="154"/>
      <c r="AR169" s="154"/>
      <c r="AS169" s="154"/>
      <c r="AT169" s="154"/>
      <c r="AU169" s="154"/>
      <c r="AV169" s="154"/>
      <c r="AW169" s="154"/>
      <c r="AX169" s="154"/>
      <c r="AY169" s="154"/>
      <c r="AZ169" s="154"/>
      <c r="BA169" s="154"/>
      <c r="BB169" s="154"/>
      <c r="BC169" s="154"/>
      <c r="BD169" s="154"/>
      <c r="BE169" s="154"/>
      <c r="BF169" s="154"/>
      <c r="BG169" s="154"/>
      <c r="BH169" s="154"/>
      <c r="BI169" s="154"/>
      <c r="BJ169" s="154"/>
      <c r="BK169" s="154"/>
      <c r="BL169" s="154"/>
      <c r="BM169" s="154"/>
      <c r="BN169" s="154"/>
      <c r="BO169" s="154"/>
      <c r="BP169" s="154"/>
      <c r="BQ169" s="154"/>
      <c r="BR169" s="154"/>
      <c r="BS169" s="154">
        <f t="shared" si="20"/>
        <v>255.55</v>
      </c>
      <c r="BT169" s="156">
        <v>288.75</v>
      </c>
      <c r="BU169" s="156"/>
      <c r="BV169" s="156"/>
      <c r="BW169" s="156"/>
      <c r="BX169" s="156">
        <f t="shared" si="21"/>
        <v>288.75</v>
      </c>
      <c r="BY169" s="156">
        <f t="shared" si="19"/>
        <v>46.950211280543826</v>
      </c>
      <c r="BZ169" s="157"/>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c r="FU169"/>
      <c r="FV169"/>
      <c r="FW169"/>
      <c r="FX169"/>
      <c r="FY169"/>
      <c r="FZ169"/>
      <c r="GA169"/>
      <c r="GB169"/>
      <c r="GC169"/>
      <c r="GD169"/>
      <c r="GE169"/>
      <c r="GF169"/>
      <c r="GG169"/>
      <c r="GH169"/>
      <c r="GI169"/>
      <c r="GJ169"/>
      <c r="GK169"/>
      <c r="GL169"/>
      <c r="GM169"/>
      <c r="GN169"/>
      <c r="GO169"/>
      <c r="GP169"/>
      <c r="GQ169"/>
      <c r="GR169"/>
      <c r="GS169"/>
      <c r="GT169"/>
      <c r="GU169"/>
      <c r="GV169"/>
      <c r="GW169"/>
      <c r="GX169"/>
      <c r="GY169"/>
      <c r="GZ169"/>
      <c r="HA169"/>
      <c r="HB169"/>
      <c r="HC169"/>
      <c r="HD169"/>
      <c r="HE169"/>
      <c r="HF169"/>
      <c r="HG169"/>
      <c r="HH169"/>
      <c r="HI169"/>
      <c r="HJ169"/>
      <c r="HK169"/>
      <c r="HL169"/>
      <c r="HM169"/>
      <c r="HN169"/>
      <c r="HO169"/>
      <c r="HP169"/>
      <c r="HQ169"/>
      <c r="HR169"/>
      <c r="HS169"/>
      <c r="HT169"/>
      <c r="HU169"/>
      <c r="HV169"/>
      <c r="HW169"/>
      <c r="HX169"/>
      <c r="HY169"/>
      <c r="HZ169"/>
      <c r="IA169"/>
      <c r="IB169"/>
      <c r="IC169"/>
      <c r="ID169"/>
      <c r="IE169"/>
      <c r="IF169"/>
      <c r="IG169"/>
      <c r="IH169"/>
      <c r="II169"/>
      <c r="IJ169"/>
      <c r="IK169"/>
      <c r="IL169"/>
      <c r="IM169"/>
      <c r="IN169"/>
      <c r="IO169"/>
      <c r="IP169"/>
      <c r="IQ169"/>
      <c r="IR169"/>
      <c r="IS169"/>
      <c r="IT169"/>
      <c r="IU169"/>
      <c r="IV169"/>
      <c r="IW169"/>
      <c r="IX169"/>
      <c r="IY169"/>
      <c r="IZ169"/>
      <c r="JA169"/>
      <c r="JB169"/>
      <c r="JC169"/>
      <c r="JD169"/>
      <c r="JE169"/>
      <c r="JF169"/>
      <c r="JG169"/>
      <c r="JH169"/>
      <c r="JI169"/>
      <c r="JJ169"/>
      <c r="JK169"/>
      <c r="JL169"/>
      <c r="JM169"/>
      <c r="JN169"/>
      <c r="JO169"/>
      <c r="JP169"/>
      <c r="JQ169"/>
      <c r="JR169"/>
      <c r="JS169"/>
      <c r="JT169"/>
      <c r="JU169"/>
      <c r="JV169"/>
      <c r="JW169"/>
      <c r="JX169"/>
      <c r="JY169"/>
      <c r="JZ169"/>
      <c r="KA169"/>
      <c r="KB169"/>
      <c r="KC169"/>
      <c r="KD169"/>
      <c r="KE169"/>
      <c r="KF169"/>
      <c r="KG169"/>
      <c r="KH169"/>
      <c r="KI169"/>
      <c r="KJ169"/>
      <c r="KK169"/>
      <c r="KL169"/>
      <c r="KM169"/>
      <c r="KN169"/>
      <c r="KO169"/>
      <c r="KP169"/>
      <c r="KQ169"/>
      <c r="KR169"/>
      <c r="KS169"/>
      <c r="KT169"/>
      <c r="KU169"/>
      <c r="KV169"/>
      <c r="KW169"/>
      <c r="KX169"/>
      <c r="KY169"/>
      <c r="KZ169"/>
      <c r="LA169"/>
      <c r="LB169"/>
      <c r="LC169"/>
      <c r="LD169"/>
      <c r="LE169"/>
      <c r="LF169"/>
      <c r="LG169"/>
      <c r="LH169"/>
      <c r="LI169"/>
      <c r="LJ169"/>
      <c r="LK169"/>
      <c r="LL169"/>
      <c r="LM169"/>
      <c r="LN169"/>
      <c r="LO169"/>
      <c r="LP169"/>
      <c r="LQ169"/>
      <c r="LR169"/>
      <c r="LS169"/>
      <c r="LT169"/>
      <c r="LU169"/>
      <c r="LV169"/>
      <c r="LW169"/>
      <c r="LX169"/>
      <c r="LY169"/>
      <c r="LZ169"/>
      <c r="MA169"/>
      <c r="MB169"/>
      <c r="MC169"/>
      <c r="MD169"/>
      <c r="ME169"/>
      <c r="MF169"/>
      <c r="MG169"/>
      <c r="MH169"/>
      <c r="MI169"/>
      <c r="MJ169"/>
      <c r="MK169"/>
      <c r="ML169"/>
      <c r="MM169"/>
      <c r="MN169"/>
      <c r="MO169"/>
      <c r="MP169"/>
      <c r="MQ169"/>
      <c r="MR169"/>
      <c r="MS169"/>
      <c r="MT169"/>
      <c r="MU169"/>
      <c r="MV169"/>
      <c r="MW169"/>
      <c r="MX169"/>
      <c r="MY169"/>
      <c r="MZ169"/>
      <c r="NA169"/>
      <c r="NB169"/>
      <c r="NC169"/>
      <c r="ND169"/>
      <c r="NE169"/>
      <c r="NF169"/>
      <c r="NG169"/>
      <c r="NH169"/>
      <c r="NI169"/>
      <c r="NJ169"/>
      <c r="NK169"/>
      <c r="NL169"/>
      <c r="NM169"/>
      <c r="NN169"/>
      <c r="NO169"/>
      <c r="NP169"/>
      <c r="NQ169"/>
      <c r="NR169"/>
      <c r="NS169"/>
      <c r="NT169"/>
      <c r="NU169"/>
      <c r="NV169"/>
      <c r="NW169"/>
      <c r="NX169"/>
      <c r="NY169"/>
      <c r="NZ169"/>
      <c r="OA169"/>
      <c r="OB169"/>
      <c r="OC169"/>
      <c r="OD169"/>
      <c r="OE169"/>
      <c r="OF169"/>
      <c r="OG169"/>
      <c r="OH169"/>
      <c r="OI169"/>
      <c r="OJ169"/>
      <c r="OK169"/>
      <c r="OL169"/>
      <c r="OM169"/>
      <c r="ON169"/>
      <c r="OO169"/>
      <c r="OP169"/>
      <c r="OQ169"/>
      <c r="OR169"/>
      <c r="OS169"/>
      <c r="OT169"/>
      <c r="OU169"/>
      <c r="OV169"/>
      <c r="OW169"/>
      <c r="OX169"/>
      <c r="OY169"/>
      <c r="OZ169"/>
      <c r="PA169"/>
      <c r="PB169"/>
      <c r="PC169"/>
      <c r="PD169"/>
      <c r="PE169"/>
      <c r="PF169"/>
      <c r="PG169"/>
      <c r="PH169"/>
      <c r="PI169"/>
      <c r="PJ169"/>
      <c r="PK169"/>
      <c r="PL169"/>
      <c r="PM169"/>
      <c r="PN169"/>
      <c r="PO169"/>
      <c r="PP169"/>
      <c r="PQ169"/>
      <c r="PR169"/>
      <c r="PS169"/>
      <c r="PT169"/>
      <c r="PU169"/>
      <c r="PV169"/>
      <c r="PW169"/>
      <c r="PX169"/>
      <c r="PY169"/>
      <c r="PZ169"/>
      <c r="QA169"/>
      <c r="QB169"/>
      <c r="QC169"/>
      <c r="QD169"/>
      <c r="QE169"/>
      <c r="QF169"/>
      <c r="QG169"/>
      <c r="QH169"/>
      <c r="QI169"/>
      <c r="QJ169"/>
      <c r="QK169"/>
      <c r="QL169"/>
      <c r="QM169"/>
      <c r="QN169"/>
      <c r="QO169"/>
      <c r="QP169"/>
      <c r="QQ169"/>
      <c r="QR169"/>
      <c r="QS169"/>
      <c r="QT169"/>
      <c r="QU169"/>
      <c r="QV169"/>
      <c r="QW169"/>
      <c r="QX169"/>
      <c r="QY169"/>
      <c r="QZ169"/>
      <c r="RA169"/>
      <c r="RB169"/>
      <c r="RC169"/>
      <c r="RD169"/>
      <c r="RE169"/>
      <c r="RF169"/>
      <c r="RG169"/>
      <c r="RH169"/>
      <c r="RI169"/>
      <c r="RJ169"/>
      <c r="RK169"/>
      <c r="RL169"/>
      <c r="RM169"/>
      <c r="RN169"/>
      <c r="RO169"/>
      <c r="RP169"/>
      <c r="RQ169"/>
      <c r="RR169"/>
      <c r="RS169"/>
      <c r="RT169"/>
      <c r="RU169"/>
      <c r="RV169"/>
      <c r="RW169"/>
      <c r="RX169"/>
      <c r="RY169"/>
      <c r="RZ169"/>
      <c r="SA169"/>
      <c r="SB169"/>
      <c r="SC169"/>
      <c r="SD169"/>
      <c r="SE169"/>
      <c r="SF169"/>
      <c r="SG169"/>
      <c r="SH169"/>
      <c r="SI169"/>
      <c r="SJ169"/>
      <c r="SK169"/>
      <c r="SL169"/>
      <c r="SM169"/>
      <c r="SN169"/>
      <c r="SO169"/>
      <c r="SP169"/>
      <c r="SQ169"/>
      <c r="SR169"/>
      <c r="SS169"/>
      <c r="ST169"/>
      <c r="SU169"/>
      <c r="SV169"/>
      <c r="SW169"/>
      <c r="SX169"/>
      <c r="SY169"/>
      <c r="SZ169"/>
      <c r="TA169"/>
      <c r="TB169"/>
      <c r="TC169"/>
      <c r="TD169"/>
      <c r="TE169"/>
      <c r="TF169"/>
      <c r="TG169"/>
      <c r="TH169"/>
      <c r="TI169"/>
      <c r="TJ169"/>
      <c r="TK169"/>
      <c r="TL169"/>
      <c r="TM169"/>
      <c r="TN169"/>
      <c r="TO169"/>
      <c r="TP169"/>
      <c r="TQ169"/>
      <c r="TR169"/>
      <c r="TS169"/>
      <c r="TT169"/>
      <c r="TU169"/>
      <c r="TV169"/>
      <c r="TW169"/>
      <c r="TX169"/>
      <c r="TY169"/>
      <c r="TZ169"/>
      <c r="UA169"/>
      <c r="UB169"/>
      <c r="UC169"/>
      <c r="UD169"/>
      <c r="UE169"/>
      <c r="UF169"/>
      <c r="UG169"/>
      <c r="UH169"/>
      <c r="UI169"/>
      <c r="UJ169"/>
      <c r="UK169"/>
      <c r="UL169"/>
      <c r="UM169"/>
      <c r="UN169"/>
      <c r="UO169"/>
      <c r="UP169"/>
      <c r="UQ169"/>
      <c r="UR169"/>
      <c r="US169"/>
      <c r="UT169"/>
      <c r="UU169"/>
      <c r="UV169"/>
      <c r="UW169"/>
      <c r="UX169"/>
      <c r="UY169"/>
      <c r="UZ169"/>
      <c r="VA169"/>
      <c r="VB169"/>
      <c r="VC169"/>
      <c r="VD169"/>
      <c r="VE169"/>
      <c r="VF169"/>
      <c r="VG169"/>
      <c r="VH169"/>
      <c r="VI169"/>
      <c r="VJ169"/>
      <c r="VK169"/>
      <c r="VL169"/>
      <c r="VM169"/>
      <c r="VN169"/>
      <c r="VO169"/>
      <c r="VP169"/>
      <c r="VQ169"/>
      <c r="VR169"/>
      <c r="VS169"/>
      <c r="VT169"/>
      <c r="VU169"/>
      <c r="VV169"/>
      <c r="VW169"/>
      <c r="VX169"/>
      <c r="VY169"/>
      <c r="VZ169"/>
      <c r="WA169"/>
      <c r="WB169"/>
      <c r="WC169"/>
      <c r="WD169"/>
      <c r="WE169"/>
      <c r="WF169"/>
      <c r="WG169"/>
      <c r="WH169"/>
      <c r="WI169"/>
      <c r="WJ169"/>
      <c r="WK169"/>
      <c r="WL169"/>
      <c r="WM169"/>
      <c r="WN169"/>
      <c r="WO169"/>
      <c r="WP169"/>
      <c r="WQ169"/>
      <c r="WR169"/>
      <c r="WS169"/>
      <c r="WT169"/>
      <c r="WU169"/>
      <c r="WV169"/>
      <c r="WW169"/>
      <c r="WX169"/>
      <c r="WY169"/>
      <c r="WZ169"/>
      <c r="XA169"/>
      <c r="XB169"/>
      <c r="XC169"/>
      <c r="XD169"/>
      <c r="XE169"/>
      <c r="XF169"/>
      <c r="XG169"/>
      <c r="XH169"/>
      <c r="XI169"/>
      <c r="XJ169"/>
      <c r="XK169"/>
      <c r="XL169"/>
      <c r="XM169"/>
      <c r="XN169"/>
      <c r="XO169"/>
      <c r="XP169"/>
      <c r="XQ169"/>
      <c r="XR169"/>
      <c r="XS169"/>
      <c r="XT169"/>
      <c r="XU169"/>
      <c r="XV169"/>
      <c r="XW169"/>
      <c r="XX169"/>
      <c r="XY169"/>
      <c r="XZ169"/>
      <c r="YA169"/>
      <c r="YB169"/>
      <c r="YC169"/>
      <c r="YD169"/>
      <c r="YE169"/>
      <c r="YF169"/>
      <c r="YG169"/>
      <c r="YH169"/>
      <c r="YI169"/>
      <c r="YJ169"/>
      <c r="YK169"/>
      <c r="YL169"/>
      <c r="YM169"/>
      <c r="YN169"/>
      <c r="YO169"/>
      <c r="YP169"/>
      <c r="YQ169"/>
      <c r="YR169"/>
      <c r="YS169"/>
      <c r="YT169"/>
      <c r="YU169"/>
      <c r="YV169"/>
      <c r="YW169"/>
      <c r="YX169"/>
      <c r="YY169"/>
      <c r="YZ169"/>
      <c r="ZA169"/>
      <c r="ZB169"/>
      <c r="ZC169"/>
      <c r="ZD169"/>
      <c r="ZE169"/>
      <c r="ZF169"/>
      <c r="ZG169"/>
      <c r="ZH169"/>
      <c r="ZI169"/>
      <c r="ZJ169"/>
      <c r="ZK169"/>
      <c r="ZL169"/>
      <c r="ZM169"/>
      <c r="ZN169"/>
      <c r="ZO169"/>
      <c r="ZP169"/>
      <c r="ZQ169"/>
      <c r="ZR169"/>
      <c r="ZS169"/>
      <c r="ZT169"/>
      <c r="ZU169"/>
      <c r="ZV169"/>
      <c r="ZW169"/>
      <c r="ZX169"/>
      <c r="ZY169"/>
      <c r="ZZ169"/>
      <c r="AAA169"/>
      <c r="AAB169"/>
      <c r="AAC169"/>
      <c r="AAD169"/>
      <c r="AAE169"/>
      <c r="AAF169"/>
      <c r="AAG169"/>
      <c r="AAH169"/>
      <c r="AAI169"/>
      <c r="AAJ169"/>
      <c r="AAK169"/>
      <c r="AAL169"/>
      <c r="AAM169"/>
      <c r="AAN169"/>
      <c r="AAO169"/>
      <c r="AAP169"/>
      <c r="AAQ169"/>
      <c r="AAR169"/>
      <c r="AAS169"/>
      <c r="AAT169"/>
      <c r="AAU169"/>
      <c r="AAV169"/>
      <c r="AAW169"/>
      <c r="AAX169"/>
      <c r="AAY169"/>
      <c r="AAZ169"/>
      <c r="ABA169"/>
      <c r="ABB169"/>
      <c r="ABC169"/>
      <c r="ABD169"/>
      <c r="ABE169"/>
      <c r="ABF169"/>
      <c r="ABG169"/>
      <c r="ABH169"/>
      <c r="ABI169"/>
      <c r="ABJ169"/>
      <c r="ABK169"/>
      <c r="ABL169"/>
      <c r="ABM169"/>
      <c r="ABN169"/>
      <c r="ABO169"/>
      <c r="ABP169"/>
      <c r="ABQ169"/>
      <c r="ABR169"/>
      <c r="ABS169"/>
      <c r="ABT169"/>
      <c r="ABU169"/>
      <c r="ABV169"/>
      <c r="ABW169"/>
      <c r="ABX169"/>
      <c r="ABY169"/>
      <c r="ABZ169"/>
      <c r="ACA169"/>
      <c r="ACB169"/>
      <c r="ACC169"/>
      <c r="ACD169"/>
      <c r="ACE169"/>
      <c r="ACF169"/>
      <c r="ACG169"/>
      <c r="ACH169"/>
      <c r="ACI169"/>
      <c r="ACJ169"/>
      <c r="ACK169"/>
      <c r="ACL169"/>
      <c r="ACM169"/>
      <c r="ACN169"/>
      <c r="ACO169"/>
      <c r="ACP169"/>
      <c r="ACQ169"/>
      <c r="ACR169"/>
      <c r="ACS169"/>
      <c r="ACT169"/>
      <c r="ACU169"/>
      <c r="ACV169"/>
      <c r="ACW169"/>
      <c r="ACX169"/>
      <c r="ACY169"/>
      <c r="ACZ169"/>
      <c r="ADA169"/>
      <c r="ADB169"/>
      <c r="ADC169"/>
      <c r="ADD169"/>
      <c r="ADE169"/>
      <c r="ADF169"/>
      <c r="ADG169"/>
      <c r="ADH169"/>
      <c r="ADI169"/>
      <c r="ADJ169"/>
      <c r="ADK169"/>
      <c r="ADL169"/>
      <c r="ADM169"/>
      <c r="ADN169"/>
      <c r="ADO169"/>
      <c r="ADP169"/>
      <c r="ADQ169"/>
      <c r="ADR169"/>
      <c r="ADS169"/>
      <c r="ADT169"/>
      <c r="ADU169"/>
      <c r="ADV169"/>
      <c r="ADW169"/>
      <c r="ADX169"/>
      <c r="ADY169"/>
      <c r="ADZ169"/>
      <c r="AEA169"/>
      <c r="AEB169"/>
      <c r="AEC169"/>
      <c r="AED169"/>
      <c r="AEE169"/>
      <c r="AEF169"/>
      <c r="AEG169"/>
      <c r="AEH169"/>
      <c r="AEI169"/>
      <c r="AEJ169"/>
      <c r="AEK169"/>
      <c r="AEL169"/>
      <c r="AEM169"/>
      <c r="AEN169"/>
      <c r="AEO169"/>
      <c r="AEP169"/>
      <c r="AEQ169"/>
      <c r="AER169"/>
      <c r="AES169"/>
      <c r="AET169"/>
      <c r="AEU169"/>
      <c r="AEV169"/>
      <c r="AEW169"/>
      <c r="AEX169"/>
      <c r="AEY169"/>
      <c r="AEZ169"/>
      <c r="AFA169"/>
      <c r="AFB169"/>
      <c r="AFC169"/>
      <c r="AFD169"/>
      <c r="AFE169"/>
      <c r="AFF169"/>
      <c r="AFG169"/>
      <c r="AFH169"/>
      <c r="AFI169"/>
      <c r="AFJ169"/>
      <c r="AFK169"/>
      <c r="AFL169"/>
      <c r="AFM169"/>
      <c r="AFN169"/>
      <c r="AFO169"/>
      <c r="AFP169"/>
      <c r="AFQ169"/>
      <c r="AFR169"/>
      <c r="AFS169"/>
      <c r="AFT169"/>
      <c r="AFU169"/>
      <c r="AFV169"/>
      <c r="AFW169"/>
      <c r="AFX169"/>
      <c r="AFY169"/>
      <c r="AFZ169"/>
      <c r="AGA169"/>
      <c r="AGB169"/>
      <c r="AGC169"/>
      <c r="AGD169"/>
      <c r="AGE169"/>
      <c r="AGF169"/>
      <c r="AGG169"/>
      <c r="AGH169"/>
      <c r="AGI169"/>
      <c r="AGJ169"/>
      <c r="AGK169"/>
      <c r="AGL169"/>
      <c r="AGM169"/>
      <c r="AGN169"/>
      <c r="AGO169"/>
      <c r="AGP169"/>
      <c r="AGQ169"/>
      <c r="AGR169"/>
      <c r="AGS169"/>
      <c r="AGT169"/>
      <c r="AGU169"/>
      <c r="AGV169"/>
      <c r="AGW169"/>
      <c r="AGX169"/>
      <c r="AGY169"/>
      <c r="AGZ169"/>
      <c r="AHA169"/>
      <c r="AHB169"/>
      <c r="AHC169"/>
      <c r="AHD169"/>
      <c r="AHE169"/>
      <c r="AHF169"/>
      <c r="AHG169"/>
      <c r="AHH169"/>
      <c r="AHI169"/>
      <c r="AHJ169"/>
      <c r="AHK169"/>
      <c r="AHL169"/>
      <c r="AHM169"/>
      <c r="AHN169"/>
      <c r="AHO169"/>
      <c r="AHP169"/>
      <c r="AHQ169"/>
      <c r="AHR169"/>
      <c r="AHS169"/>
      <c r="AHT169"/>
      <c r="AHU169"/>
      <c r="AHV169"/>
      <c r="AHW169"/>
      <c r="AHX169"/>
      <c r="AHY169"/>
      <c r="AHZ169"/>
      <c r="AIA169"/>
      <c r="AIB169"/>
      <c r="AIC169"/>
      <c r="AID169"/>
      <c r="AIE169"/>
      <c r="AIF169"/>
      <c r="AIG169"/>
      <c r="AIH169"/>
      <c r="AII169"/>
      <c r="AIJ169"/>
      <c r="AIK169"/>
      <c r="AIL169"/>
      <c r="AIM169"/>
      <c r="AIN169"/>
      <c r="AIO169"/>
      <c r="AIP169"/>
      <c r="AIQ169"/>
      <c r="AIR169"/>
      <c r="AIS169"/>
      <c r="AIT169"/>
      <c r="AIU169"/>
      <c r="AIV169"/>
      <c r="AIW169"/>
      <c r="AIX169"/>
      <c r="AIY169"/>
      <c r="AIZ169"/>
      <c r="AJA169"/>
      <c r="AJB169"/>
      <c r="AJC169"/>
      <c r="AJD169"/>
      <c r="AJE169"/>
      <c r="AJF169"/>
      <c r="AJG169"/>
      <c r="AJH169"/>
      <c r="AJI169"/>
      <c r="AJJ169"/>
      <c r="AJK169"/>
      <c r="AJL169"/>
      <c r="AJM169"/>
      <c r="AJN169"/>
      <c r="AJO169"/>
      <c r="AJP169"/>
      <c r="AJQ169"/>
      <c r="AJR169"/>
      <c r="AJS169"/>
      <c r="AJT169"/>
      <c r="AJU169"/>
      <c r="AJV169"/>
      <c r="AJW169"/>
      <c r="AJX169"/>
      <c r="AJY169"/>
      <c r="AJZ169"/>
      <c r="AKA169"/>
      <c r="AKB169"/>
      <c r="AKC169"/>
      <c r="AKD169"/>
      <c r="AKE169"/>
      <c r="AKF169"/>
      <c r="AKG169"/>
      <c r="AKH169"/>
      <c r="AKI169"/>
      <c r="AKJ169"/>
      <c r="AKK169"/>
      <c r="AKL169"/>
      <c r="AKM169"/>
      <c r="AKN169"/>
      <c r="AKO169"/>
      <c r="AKP169"/>
      <c r="AKQ169"/>
      <c r="AKR169"/>
      <c r="AKS169"/>
      <c r="AKT169"/>
      <c r="AKU169"/>
      <c r="AKV169"/>
      <c r="AKW169"/>
      <c r="AKX169"/>
      <c r="AKY169"/>
      <c r="AKZ169"/>
      <c r="ALA169"/>
      <c r="ALB169"/>
      <c r="ALC169"/>
      <c r="ALD169"/>
      <c r="ALE169"/>
      <c r="ALF169"/>
      <c r="ALG169"/>
      <c r="ALH169"/>
      <c r="ALI169"/>
      <c r="ALJ169"/>
      <c r="ALK169"/>
      <c r="ALL169"/>
      <c r="ALM169"/>
      <c r="ALN169"/>
      <c r="ALO169"/>
      <c r="ALP169"/>
      <c r="ALQ169"/>
      <c r="ALR169"/>
      <c r="ALS169"/>
      <c r="ALT169"/>
      <c r="ALU169"/>
      <c r="ALV169"/>
      <c r="ALW169"/>
      <c r="ALX169"/>
      <c r="ALY169"/>
      <c r="ALZ169"/>
      <c r="AMA169"/>
      <c r="AMB169"/>
      <c r="AMC169"/>
      <c r="AMD169"/>
      <c r="AME169"/>
      <c r="AMF169"/>
    </row>
    <row r="170" spans="1:1020" ht="44.25" x14ac:dyDescent="0.2">
      <c r="A170" s="151" t="s">
        <v>53</v>
      </c>
      <c r="B170" s="151" t="s">
        <v>213</v>
      </c>
      <c r="C170" s="173" t="s">
        <v>267</v>
      </c>
      <c r="D170" s="201">
        <v>78058</v>
      </c>
      <c r="E170" s="153">
        <v>8121</v>
      </c>
      <c r="F170" s="154"/>
      <c r="G170" s="154"/>
      <c r="H170" s="154"/>
      <c r="I170" s="154">
        <v>191.1</v>
      </c>
      <c r="J170" s="154"/>
      <c r="K170" s="154"/>
      <c r="L170" s="154">
        <v>98.02</v>
      </c>
      <c r="M170" s="154">
        <v>16</v>
      </c>
      <c r="N170" s="154">
        <v>100.6</v>
      </c>
      <c r="O170" s="154"/>
      <c r="P170" s="154"/>
      <c r="Q170" s="154"/>
      <c r="R170" s="154">
        <v>11.03</v>
      </c>
      <c r="S170" s="154"/>
      <c r="T170" s="154"/>
      <c r="U170" s="154"/>
      <c r="V170" s="154"/>
      <c r="W170" s="154"/>
      <c r="X170" s="154"/>
      <c r="Y170" s="154"/>
      <c r="Z170" s="154"/>
      <c r="AA170" s="154"/>
      <c r="AB170" s="154"/>
      <c r="AC170" s="154">
        <v>10.34</v>
      </c>
      <c r="AD170" s="154"/>
      <c r="AE170" s="154"/>
      <c r="AF170" s="154"/>
      <c r="AG170" s="183">
        <v>84.28</v>
      </c>
      <c r="AH170" s="154"/>
      <c r="AI170" s="154"/>
      <c r="AJ170" s="154"/>
      <c r="AK170" s="154"/>
      <c r="AL170" s="154"/>
      <c r="AM170" s="154"/>
      <c r="AN170" s="154"/>
      <c r="AO170" s="154"/>
      <c r="AP170" s="154"/>
      <c r="AQ170" s="154"/>
      <c r="AR170" s="154"/>
      <c r="AS170" s="154"/>
      <c r="AT170" s="154"/>
      <c r="AU170" s="154"/>
      <c r="AV170" s="154"/>
      <c r="AW170" s="154"/>
      <c r="AX170" s="154"/>
      <c r="AY170" s="154"/>
      <c r="AZ170" s="154"/>
      <c r="BA170" s="154"/>
      <c r="BB170" s="154"/>
      <c r="BC170" s="154"/>
      <c r="BD170" s="154"/>
      <c r="BE170" s="154"/>
      <c r="BF170" s="154"/>
      <c r="BG170" s="154"/>
      <c r="BH170" s="154"/>
      <c r="BI170" s="154"/>
      <c r="BJ170" s="154"/>
      <c r="BK170" s="154"/>
      <c r="BL170" s="154"/>
      <c r="BM170" s="154"/>
      <c r="BN170" s="154"/>
      <c r="BO170" s="154"/>
      <c r="BP170" s="154"/>
      <c r="BQ170" s="154"/>
      <c r="BR170" s="154"/>
      <c r="BS170" s="154">
        <f t="shared" si="20"/>
        <v>511.37</v>
      </c>
      <c r="BT170" s="156">
        <v>2190.14</v>
      </c>
      <c r="BU170" s="156"/>
      <c r="BV170" s="156"/>
      <c r="BW170" s="156"/>
      <c r="BX170" s="156">
        <f t="shared" si="21"/>
        <v>2190.14</v>
      </c>
      <c r="BY170" s="156">
        <f t="shared" si="19"/>
        <v>18.929043386846615</v>
      </c>
      <c r="BZ170" s="157"/>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c r="FU170"/>
      <c r="FV170"/>
      <c r="FW170"/>
      <c r="FX170"/>
      <c r="FY170"/>
      <c r="FZ170"/>
      <c r="GA170"/>
      <c r="GB170"/>
      <c r="GC170"/>
      <c r="GD170"/>
      <c r="GE170"/>
      <c r="GF170"/>
      <c r="GG170"/>
      <c r="GH170"/>
      <c r="GI170"/>
      <c r="GJ170"/>
      <c r="GK170"/>
      <c r="GL170"/>
      <c r="GM170"/>
      <c r="GN170"/>
      <c r="GO170"/>
      <c r="GP170"/>
      <c r="GQ170"/>
      <c r="GR170"/>
      <c r="GS170"/>
      <c r="GT170"/>
      <c r="GU170"/>
      <c r="GV170"/>
      <c r="GW170"/>
      <c r="GX170"/>
      <c r="GY170"/>
      <c r="GZ170"/>
      <c r="HA170"/>
      <c r="HB170"/>
      <c r="HC170"/>
      <c r="HD170"/>
      <c r="HE170"/>
      <c r="HF170"/>
      <c r="HG170"/>
      <c r="HH170"/>
      <c r="HI170"/>
      <c r="HJ170"/>
      <c r="HK170"/>
      <c r="HL170"/>
      <c r="HM170"/>
      <c r="HN170"/>
      <c r="HO170"/>
      <c r="HP170"/>
      <c r="HQ170"/>
      <c r="HR170"/>
      <c r="HS170"/>
      <c r="HT170"/>
      <c r="HU170"/>
      <c r="HV170"/>
      <c r="HW170"/>
      <c r="HX170"/>
      <c r="HY170"/>
      <c r="HZ170"/>
      <c r="IA170"/>
      <c r="IB170"/>
      <c r="IC170"/>
      <c r="ID170"/>
      <c r="IE170"/>
      <c r="IF170"/>
      <c r="IG170"/>
      <c r="IH170"/>
      <c r="II170"/>
      <c r="IJ170"/>
      <c r="IK170"/>
      <c r="IL170"/>
      <c r="IM170"/>
      <c r="IN170"/>
      <c r="IO170"/>
      <c r="IP170"/>
      <c r="IQ170"/>
      <c r="IR170"/>
      <c r="IS170"/>
      <c r="IT170"/>
      <c r="IU170"/>
      <c r="IV170"/>
      <c r="IW170"/>
      <c r="IX170"/>
      <c r="IY170"/>
      <c r="IZ170"/>
      <c r="JA170"/>
      <c r="JB170"/>
      <c r="JC170"/>
      <c r="JD170"/>
      <c r="JE170"/>
      <c r="JF170"/>
      <c r="JG170"/>
      <c r="JH170"/>
      <c r="JI170"/>
      <c r="JJ170"/>
      <c r="JK170"/>
      <c r="JL170"/>
      <c r="JM170"/>
      <c r="JN170"/>
      <c r="JO170"/>
      <c r="JP170"/>
      <c r="JQ170"/>
      <c r="JR170"/>
      <c r="JS170"/>
      <c r="JT170"/>
      <c r="JU170"/>
      <c r="JV170"/>
      <c r="JW170"/>
      <c r="JX170"/>
      <c r="JY170"/>
      <c r="JZ170"/>
      <c r="KA170"/>
      <c r="KB170"/>
      <c r="KC170"/>
      <c r="KD170"/>
      <c r="KE170"/>
      <c r="KF170"/>
      <c r="KG170"/>
      <c r="KH170"/>
      <c r="KI170"/>
      <c r="KJ170"/>
      <c r="KK170"/>
      <c r="KL170"/>
      <c r="KM170"/>
      <c r="KN170"/>
      <c r="KO170"/>
      <c r="KP170"/>
      <c r="KQ170"/>
      <c r="KR170"/>
      <c r="KS170"/>
      <c r="KT170"/>
      <c r="KU170"/>
      <c r="KV170"/>
      <c r="KW170"/>
      <c r="KX170"/>
      <c r="KY170"/>
      <c r="KZ170"/>
      <c r="LA170"/>
      <c r="LB170"/>
      <c r="LC170"/>
      <c r="LD170"/>
      <c r="LE170"/>
      <c r="LF170"/>
      <c r="LG170"/>
      <c r="LH170"/>
      <c r="LI170"/>
      <c r="LJ170"/>
      <c r="LK170"/>
      <c r="LL170"/>
      <c r="LM170"/>
      <c r="LN170"/>
      <c r="LO170"/>
      <c r="LP170"/>
      <c r="LQ170"/>
      <c r="LR170"/>
      <c r="LS170"/>
      <c r="LT170"/>
      <c r="LU170"/>
      <c r="LV170"/>
      <c r="LW170"/>
      <c r="LX170"/>
      <c r="LY170"/>
      <c r="LZ170"/>
      <c r="MA170"/>
      <c r="MB170"/>
      <c r="MC170"/>
      <c r="MD170"/>
      <c r="ME170"/>
      <c r="MF170"/>
      <c r="MG170"/>
      <c r="MH170"/>
      <c r="MI170"/>
      <c r="MJ170"/>
      <c r="MK170"/>
      <c r="ML170"/>
      <c r="MM170"/>
      <c r="MN170"/>
      <c r="MO170"/>
      <c r="MP170"/>
      <c r="MQ170"/>
      <c r="MR170"/>
      <c r="MS170"/>
      <c r="MT170"/>
      <c r="MU170"/>
      <c r="MV170"/>
      <c r="MW170"/>
      <c r="MX170"/>
      <c r="MY170"/>
      <c r="MZ170"/>
      <c r="NA170"/>
      <c r="NB170"/>
      <c r="NC170"/>
      <c r="ND170"/>
      <c r="NE170"/>
      <c r="NF170"/>
      <c r="NG170"/>
      <c r="NH170"/>
      <c r="NI170"/>
      <c r="NJ170"/>
      <c r="NK170"/>
      <c r="NL170"/>
      <c r="NM170"/>
      <c r="NN170"/>
      <c r="NO170"/>
      <c r="NP170"/>
      <c r="NQ170"/>
      <c r="NR170"/>
      <c r="NS170"/>
      <c r="NT170"/>
      <c r="NU170"/>
      <c r="NV170"/>
      <c r="NW170"/>
      <c r="NX170"/>
      <c r="NY170"/>
      <c r="NZ170"/>
      <c r="OA170"/>
      <c r="OB170"/>
      <c r="OC170"/>
      <c r="OD170"/>
      <c r="OE170"/>
      <c r="OF170"/>
      <c r="OG170"/>
      <c r="OH170"/>
      <c r="OI170"/>
      <c r="OJ170"/>
      <c r="OK170"/>
      <c r="OL170"/>
      <c r="OM170"/>
      <c r="ON170"/>
      <c r="OO170"/>
      <c r="OP170"/>
      <c r="OQ170"/>
      <c r="OR170"/>
      <c r="OS170"/>
      <c r="OT170"/>
      <c r="OU170"/>
      <c r="OV170"/>
      <c r="OW170"/>
      <c r="OX170"/>
      <c r="OY170"/>
      <c r="OZ170"/>
      <c r="PA170"/>
      <c r="PB170"/>
      <c r="PC170"/>
      <c r="PD170"/>
      <c r="PE170"/>
      <c r="PF170"/>
      <c r="PG170"/>
      <c r="PH170"/>
      <c r="PI170"/>
      <c r="PJ170"/>
      <c r="PK170"/>
      <c r="PL170"/>
      <c r="PM170"/>
      <c r="PN170"/>
      <c r="PO170"/>
      <c r="PP170"/>
      <c r="PQ170"/>
      <c r="PR170"/>
      <c r="PS170"/>
      <c r="PT170"/>
      <c r="PU170"/>
      <c r="PV170"/>
      <c r="PW170"/>
      <c r="PX170"/>
      <c r="PY170"/>
      <c r="PZ170"/>
      <c r="QA170"/>
      <c r="QB170"/>
      <c r="QC170"/>
      <c r="QD170"/>
      <c r="QE170"/>
      <c r="QF170"/>
      <c r="QG170"/>
      <c r="QH170"/>
      <c r="QI170"/>
      <c r="QJ170"/>
      <c r="QK170"/>
      <c r="QL170"/>
      <c r="QM170"/>
      <c r="QN170"/>
      <c r="QO170"/>
      <c r="QP170"/>
      <c r="QQ170"/>
      <c r="QR170"/>
      <c r="QS170"/>
      <c r="QT170"/>
      <c r="QU170"/>
      <c r="QV170"/>
      <c r="QW170"/>
      <c r="QX170"/>
      <c r="QY170"/>
      <c r="QZ170"/>
      <c r="RA170"/>
      <c r="RB170"/>
      <c r="RC170"/>
      <c r="RD170"/>
      <c r="RE170"/>
      <c r="RF170"/>
      <c r="RG170"/>
      <c r="RH170"/>
      <c r="RI170"/>
      <c r="RJ170"/>
      <c r="RK170"/>
      <c r="RL170"/>
      <c r="RM170"/>
      <c r="RN170"/>
      <c r="RO170"/>
      <c r="RP170"/>
      <c r="RQ170"/>
      <c r="RR170"/>
      <c r="RS170"/>
      <c r="RT170"/>
      <c r="RU170"/>
      <c r="RV170"/>
      <c r="RW170"/>
      <c r="RX170"/>
      <c r="RY170"/>
      <c r="RZ170"/>
      <c r="SA170"/>
      <c r="SB170"/>
      <c r="SC170"/>
      <c r="SD170"/>
      <c r="SE170"/>
      <c r="SF170"/>
      <c r="SG170"/>
      <c r="SH170"/>
      <c r="SI170"/>
      <c r="SJ170"/>
      <c r="SK170"/>
      <c r="SL170"/>
      <c r="SM170"/>
      <c r="SN170"/>
      <c r="SO170"/>
      <c r="SP170"/>
      <c r="SQ170"/>
      <c r="SR170"/>
      <c r="SS170"/>
      <c r="ST170"/>
      <c r="SU170"/>
      <c r="SV170"/>
      <c r="SW170"/>
      <c r="SX170"/>
      <c r="SY170"/>
      <c r="SZ170"/>
      <c r="TA170"/>
      <c r="TB170"/>
      <c r="TC170"/>
      <c r="TD170"/>
      <c r="TE170"/>
      <c r="TF170"/>
      <c r="TG170"/>
      <c r="TH170"/>
      <c r="TI170"/>
      <c r="TJ170"/>
      <c r="TK170"/>
      <c r="TL170"/>
      <c r="TM170"/>
      <c r="TN170"/>
      <c r="TO170"/>
      <c r="TP170"/>
      <c r="TQ170"/>
      <c r="TR170"/>
      <c r="TS170"/>
      <c r="TT170"/>
      <c r="TU170"/>
      <c r="TV170"/>
      <c r="TW170"/>
      <c r="TX170"/>
      <c r="TY170"/>
      <c r="TZ170"/>
      <c r="UA170"/>
      <c r="UB170"/>
      <c r="UC170"/>
      <c r="UD170"/>
      <c r="UE170"/>
      <c r="UF170"/>
      <c r="UG170"/>
      <c r="UH170"/>
      <c r="UI170"/>
      <c r="UJ170"/>
      <c r="UK170"/>
      <c r="UL170"/>
      <c r="UM170"/>
      <c r="UN170"/>
      <c r="UO170"/>
      <c r="UP170"/>
      <c r="UQ170"/>
      <c r="UR170"/>
      <c r="US170"/>
      <c r="UT170"/>
      <c r="UU170"/>
      <c r="UV170"/>
      <c r="UW170"/>
      <c r="UX170"/>
      <c r="UY170"/>
      <c r="UZ170"/>
      <c r="VA170"/>
      <c r="VB170"/>
      <c r="VC170"/>
      <c r="VD170"/>
      <c r="VE170"/>
      <c r="VF170"/>
      <c r="VG170"/>
      <c r="VH170"/>
      <c r="VI170"/>
      <c r="VJ170"/>
      <c r="VK170"/>
      <c r="VL170"/>
      <c r="VM170"/>
      <c r="VN170"/>
      <c r="VO170"/>
      <c r="VP170"/>
      <c r="VQ170"/>
      <c r="VR170"/>
      <c r="VS170"/>
      <c r="VT170"/>
      <c r="VU170"/>
      <c r="VV170"/>
      <c r="VW170"/>
      <c r="VX170"/>
      <c r="VY170"/>
      <c r="VZ170"/>
      <c r="WA170"/>
      <c r="WB170"/>
      <c r="WC170"/>
      <c r="WD170"/>
      <c r="WE170"/>
      <c r="WF170"/>
      <c r="WG170"/>
      <c r="WH170"/>
      <c r="WI170"/>
      <c r="WJ170"/>
      <c r="WK170"/>
      <c r="WL170"/>
      <c r="WM170"/>
      <c r="WN170"/>
      <c r="WO170"/>
      <c r="WP170"/>
      <c r="WQ170"/>
      <c r="WR170"/>
      <c r="WS170"/>
      <c r="WT170"/>
      <c r="WU170"/>
      <c r="WV170"/>
      <c r="WW170"/>
      <c r="WX170"/>
      <c r="WY170"/>
      <c r="WZ170"/>
      <c r="XA170"/>
      <c r="XB170"/>
      <c r="XC170"/>
      <c r="XD170"/>
      <c r="XE170"/>
      <c r="XF170"/>
      <c r="XG170"/>
      <c r="XH170"/>
      <c r="XI170"/>
      <c r="XJ170"/>
      <c r="XK170"/>
      <c r="XL170"/>
      <c r="XM170"/>
      <c r="XN170"/>
      <c r="XO170"/>
      <c r="XP170"/>
      <c r="XQ170"/>
      <c r="XR170"/>
      <c r="XS170"/>
      <c r="XT170"/>
      <c r="XU170"/>
      <c r="XV170"/>
      <c r="XW170"/>
      <c r="XX170"/>
      <c r="XY170"/>
      <c r="XZ170"/>
      <c r="YA170"/>
      <c r="YB170"/>
      <c r="YC170"/>
      <c r="YD170"/>
      <c r="YE170"/>
      <c r="YF170"/>
      <c r="YG170"/>
      <c r="YH170"/>
      <c r="YI170"/>
      <c r="YJ170"/>
      <c r="YK170"/>
      <c r="YL170"/>
      <c r="YM170"/>
      <c r="YN170"/>
      <c r="YO170"/>
      <c r="YP170"/>
      <c r="YQ170"/>
      <c r="YR170"/>
      <c r="YS170"/>
      <c r="YT170"/>
      <c r="YU170"/>
      <c r="YV170"/>
      <c r="YW170"/>
      <c r="YX170"/>
      <c r="YY170"/>
      <c r="YZ170"/>
      <c r="ZA170"/>
      <c r="ZB170"/>
      <c r="ZC170"/>
      <c r="ZD170"/>
      <c r="ZE170"/>
      <c r="ZF170"/>
      <c r="ZG170"/>
      <c r="ZH170"/>
      <c r="ZI170"/>
      <c r="ZJ170"/>
      <c r="ZK170"/>
      <c r="ZL170"/>
      <c r="ZM170"/>
      <c r="ZN170"/>
      <c r="ZO170"/>
      <c r="ZP170"/>
      <c r="ZQ170"/>
      <c r="ZR170"/>
      <c r="ZS170"/>
      <c r="ZT170"/>
      <c r="ZU170"/>
      <c r="ZV170"/>
      <c r="ZW170"/>
      <c r="ZX170"/>
      <c r="ZY170"/>
      <c r="ZZ170"/>
      <c r="AAA170"/>
      <c r="AAB170"/>
      <c r="AAC170"/>
      <c r="AAD170"/>
      <c r="AAE170"/>
      <c r="AAF170"/>
      <c r="AAG170"/>
      <c r="AAH170"/>
      <c r="AAI170"/>
      <c r="AAJ170"/>
      <c r="AAK170"/>
      <c r="AAL170"/>
      <c r="AAM170"/>
      <c r="AAN170"/>
      <c r="AAO170"/>
      <c r="AAP170"/>
      <c r="AAQ170"/>
      <c r="AAR170"/>
      <c r="AAS170"/>
      <c r="AAT170"/>
      <c r="AAU170"/>
      <c r="AAV170"/>
      <c r="AAW170"/>
      <c r="AAX170"/>
      <c r="AAY170"/>
      <c r="AAZ170"/>
      <c r="ABA170"/>
      <c r="ABB170"/>
      <c r="ABC170"/>
      <c r="ABD170"/>
      <c r="ABE170"/>
      <c r="ABF170"/>
      <c r="ABG170"/>
      <c r="ABH170"/>
      <c r="ABI170"/>
      <c r="ABJ170"/>
      <c r="ABK170"/>
      <c r="ABL170"/>
      <c r="ABM170"/>
      <c r="ABN170"/>
      <c r="ABO170"/>
      <c r="ABP170"/>
      <c r="ABQ170"/>
      <c r="ABR170"/>
      <c r="ABS170"/>
      <c r="ABT170"/>
      <c r="ABU170"/>
      <c r="ABV170"/>
      <c r="ABW170"/>
      <c r="ABX170"/>
      <c r="ABY170"/>
      <c r="ABZ170"/>
      <c r="ACA170"/>
      <c r="ACB170"/>
      <c r="ACC170"/>
      <c r="ACD170"/>
      <c r="ACE170"/>
      <c r="ACF170"/>
      <c r="ACG170"/>
      <c r="ACH170"/>
      <c r="ACI170"/>
      <c r="ACJ170"/>
      <c r="ACK170"/>
      <c r="ACL170"/>
      <c r="ACM170"/>
      <c r="ACN170"/>
      <c r="ACO170"/>
      <c r="ACP170"/>
      <c r="ACQ170"/>
      <c r="ACR170"/>
      <c r="ACS170"/>
      <c r="ACT170"/>
      <c r="ACU170"/>
      <c r="ACV170"/>
      <c r="ACW170"/>
      <c r="ACX170"/>
      <c r="ACY170"/>
      <c r="ACZ170"/>
      <c r="ADA170"/>
      <c r="ADB170"/>
      <c r="ADC170"/>
      <c r="ADD170"/>
      <c r="ADE170"/>
      <c r="ADF170"/>
      <c r="ADG170"/>
      <c r="ADH170"/>
      <c r="ADI170"/>
      <c r="ADJ170"/>
      <c r="ADK170"/>
      <c r="ADL170"/>
      <c r="ADM170"/>
      <c r="ADN170"/>
      <c r="ADO170"/>
      <c r="ADP170"/>
      <c r="ADQ170"/>
      <c r="ADR170"/>
      <c r="ADS170"/>
      <c r="ADT170"/>
      <c r="ADU170"/>
      <c r="ADV170"/>
      <c r="ADW170"/>
      <c r="ADX170"/>
      <c r="ADY170"/>
      <c r="ADZ170"/>
      <c r="AEA170"/>
      <c r="AEB170"/>
      <c r="AEC170"/>
      <c r="AED170"/>
      <c r="AEE170"/>
      <c r="AEF170"/>
      <c r="AEG170"/>
      <c r="AEH170"/>
      <c r="AEI170"/>
      <c r="AEJ170"/>
      <c r="AEK170"/>
      <c r="AEL170"/>
      <c r="AEM170"/>
      <c r="AEN170"/>
      <c r="AEO170"/>
      <c r="AEP170"/>
      <c r="AEQ170"/>
      <c r="AER170"/>
      <c r="AES170"/>
      <c r="AET170"/>
      <c r="AEU170"/>
      <c r="AEV170"/>
      <c r="AEW170"/>
      <c r="AEX170"/>
      <c r="AEY170"/>
      <c r="AEZ170"/>
      <c r="AFA170"/>
      <c r="AFB170"/>
      <c r="AFC170"/>
      <c r="AFD170"/>
      <c r="AFE170"/>
      <c r="AFF170"/>
      <c r="AFG170"/>
      <c r="AFH170"/>
      <c r="AFI170"/>
      <c r="AFJ170"/>
      <c r="AFK170"/>
      <c r="AFL170"/>
      <c r="AFM170"/>
      <c r="AFN170"/>
      <c r="AFO170"/>
      <c r="AFP170"/>
      <c r="AFQ170"/>
      <c r="AFR170"/>
      <c r="AFS170"/>
      <c r="AFT170"/>
      <c r="AFU170"/>
      <c r="AFV170"/>
      <c r="AFW170"/>
      <c r="AFX170"/>
      <c r="AFY170"/>
      <c r="AFZ170"/>
      <c r="AGA170"/>
      <c r="AGB170"/>
      <c r="AGC170"/>
      <c r="AGD170"/>
      <c r="AGE170"/>
      <c r="AGF170"/>
      <c r="AGG170"/>
      <c r="AGH170"/>
      <c r="AGI170"/>
      <c r="AGJ170"/>
      <c r="AGK170"/>
      <c r="AGL170"/>
      <c r="AGM170"/>
      <c r="AGN170"/>
      <c r="AGO170"/>
      <c r="AGP170"/>
      <c r="AGQ170"/>
      <c r="AGR170"/>
      <c r="AGS170"/>
      <c r="AGT170"/>
      <c r="AGU170"/>
      <c r="AGV170"/>
      <c r="AGW170"/>
      <c r="AGX170"/>
      <c r="AGY170"/>
      <c r="AGZ170"/>
      <c r="AHA170"/>
      <c r="AHB170"/>
      <c r="AHC170"/>
      <c r="AHD170"/>
      <c r="AHE170"/>
      <c r="AHF170"/>
      <c r="AHG170"/>
      <c r="AHH170"/>
      <c r="AHI170"/>
      <c r="AHJ170"/>
      <c r="AHK170"/>
      <c r="AHL170"/>
      <c r="AHM170"/>
      <c r="AHN170"/>
      <c r="AHO170"/>
      <c r="AHP170"/>
      <c r="AHQ170"/>
      <c r="AHR170"/>
      <c r="AHS170"/>
      <c r="AHT170"/>
      <c r="AHU170"/>
      <c r="AHV170"/>
      <c r="AHW170"/>
      <c r="AHX170"/>
      <c r="AHY170"/>
      <c r="AHZ170"/>
      <c r="AIA170"/>
      <c r="AIB170"/>
      <c r="AIC170"/>
      <c r="AID170"/>
      <c r="AIE170"/>
      <c r="AIF170"/>
      <c r="AIG170"/>
      <c r="AIH170"/>
      <c r="AII170"/>
      <c r="AIJ170"/>
      <c r="AIK170"/>
      <c r="AIL170"/>
      <c r="AIM170"/>
      <c r="AIN170"/>
      <c r="AIO170"/>
      <c r="AIP170"/>
      <c r="AIQ170"/>
      <c r="AIR170"/>
      <c r="AIS170"/>
      <c r="AIT170"/>
      <c r="AIU170"/>
      <c r="AIV170"/>
      <c r="AIW170"/>
      <c r="AIX170"/>
      <c r="AIY170"/>
      <c r="AIZ170"/>
      <c r="AJA170"/>
      <c r="AJB170"/>
      <c r="AJC170"/>
      <c r="AJD170"/>
      <c r="AJE170"/>
      <c r="AJF170"/>
      <c r="AJG170"/>
      <c r="AJH170"/>
      <c r="AJI170"/>
      <c r="AJJ170"/>
      <c r="AJK170"/>
      <c r="AJL170"/>
      <c r="AJM170"/>
      <c r="AJN170"/>
      <c r="AJO170"/>
      <c r="AJP170"/>
      <c r="AJQ170"/>
      <c r="AJR170"/>
      <c r="AJS170"/>
      <c r="AJT170"/>
      <c r="AJU170"/>
      <c r="AJV170"/>
      <c r="AJW170"/>
      <c r="AJX170"/>
      <c r="AJY170"/>
      <c r="AJZ170"/>
      <c r="AKA170"/>
      <c r="AKB170"/>
      <c r="AKC170"/>
      <c r="AKD170"/>
      <c r="AKE170"/>
      <c r="AKF170"/>
      <c r="AKG170"/>
      <c r="AKH170"/>
      <c r="AKI170"/>
      <c r="AKJ170"/>
      <c r="AKK170"/>
      <c r="AKL170"/>
      <c r="AKM170"/>
      <c r="AKN170"/>
      <c r="AKO170"/>
      <c r="AKP170"/>
      <c r="AKQ170"/>
      <c r="AKR170"/>
      <c r="AKS170"/>
      <c r="AKT170"/>
      <c r="AKU170"/>
      <c r="AKV170"/>
      <c r="AKW170"/>
      <c r="AKX170"/>
      <c r="AKY170"/>
      <c r="AKZ170"/>
      <c r="ALA170"/>
      <c r="ALB170"/>
      <c r="ALC170"/>
      <c r="ALD170"/>
      <c r="ALE170"/>
      <c r="ALF170"/>
      <c r="ALG170"/>
      <c r="ALH170"/>
      <c r="ALI170"/>
      <c r="ALJ170"/>
      <c r="ALK170"/>
      <c r="ALL170"/>
      <c r="ALM170"/>
      <c r="ALN170"/>
      <c r="ALO170"/>
      <c r="ALP170"/>
      <c r="ALQ170"/>
      <c r="ALR170"/>
      <c r="ALS170"/>
      <c r="ALT170"/>
      <c r="ALU170"/>
      <c r="ALV170"/>
      <c r="ALW170"/>
      <c r="ALX170"/>
      <c r="ALY170"/>
      <c r="ALZ170"/>
      <c r="AMA170"/>
      <c r="AMB170"/>
      <c r="AMC170"/>
      <c r="AMD170"/>
      <c r="AME170"/>
      <c r="AMF170"/>
    </row>
    <row r="171" spans="1:1020" ht="63.2" customHeight="1" x14ac:dyDescent="0.2">
      <c r="A171" s="151" t="s">
        <v>53</v>
      </c>
      <c r="B171" s="151" t="s">
        <v>213</v>
      </c>
      <c r="C171" s="196" t="s">
        <v>268</v>
      </c>
      <c r="D171" s="201">
        <v>78059</v>
      </c>
      <c r="E171" s="153">
        <v>1672</v>
      </c>
      <c r="F171" s="154"/>
      <c r="G171" s="155"/>
      <c r="H171" s="155"/>
      <c r="I171" s="154">
        <v>102.22</v>
      </c>
      <c r="J171" s="154"/>
      <c r="K171" s="154"/>
      <c r="L171" s="154">
        <v>28.26</v>
      </c>
      <c r="M171" s="154">
        <v>8.68</v>
      </c>
      <c r="N171" s="154"/>
      <c r="O171" s="154"/>
      <c r="P171" s="154"/>
      <c r="Q171" s="154"/>
      <c r="R171" s="154"/>
      <c r="S171" s="154"/>
      <c r="T171" s="154"/>
      <c r="U171" s="154"/>
      <c r="V171" s="154"/>
      <c r="W171" s="154"/>
      <c r="X171" s="154"/>
      <c r="Y171" s="154"/>
      <c r="Z171" s="154"/>
      <c r="AA171" s="154"/>
      <c r="AB171" s="154"/>
      <c r="AC171" s="154">
        <v>20.5</v>
      </c>
      <c r="AD171" s="154"/>
      <c r="AE171" s="154"/>
      <c r="AF171" s="154"/>
      <c r="AG171" s="154">
        <v>71.48</v>
      </c>
      <c r="AH171" s="154"/>
      <c r="AI171" s="154">
        <v>9.2999999999999999E-2</v>
      </c>
      <c r="AJ171" s="154"/>
      <c r="AK171" s="154"/>
      <c r="AL171" s="154"/>
      <c r="AM171" s="154"/>
      <c r="AN171" s="154"/>
      <c r="AO171" s="154"/>
      <c r="AP171" s="154"/>
      <c r="AQ171" s="154"/>
      <c r="AR171" s="154"/>
      <c r="AS171" s="154"/>
      <c r="AT171" s="154"/>
      <c r="AU171" s="154"/>
      <c r="AV171" s="154"/>
      <c r="AW171" s="154"/>
      <c r="AX171" s="154"/>
      <c r="AY171" s="154"/>
      <c r="AZ171" s="154"/>
      <c r="BA171" s="154"/>
      <c r="BB171" s="154"/>
      <c r="BC171" s="154"/>
      <c r="BD171" s="154"/>
      <c r="BE171" s="154"/>
      <c r="BF171" s="154"/>
      <c r="BG171" s="154"/>
      <c r="BH171" s="154"/>
      <c r="BI171" s="154"/>
      <c r="BJ171" s="154"/>
      <c r="BK171" s="154"/>
      <c r="BL171" s="154"/>
      <c r="BM171" s="154"/>
      <c r="BN171" s="154"/>
      <c r="BO171" s="154"/>
      <c r="BP171" s="154"/>
      <c r="BQ171" s="154"/>
      <c r="BR171" s="154"/>
      <c r="BS171" s="154">
        <f t="shared" si="20"/>
        <v>231.23299999999998</v>
      </c>
      <c r="BT171" s="156">
        <v>295.24</v>
      </c>
      <c r="BU171" s="156"/>
      <c r="BV171" s="156"/>
      <c r="BW171" s="156"/>
      <c r="BX171" s="156">
        <f t="shared" si="21"/>
        <v>295.24</v>
      </c>
      <c r="BY171" s="156">
        <f t="shared" si="19"/>
        <v>43.921150752270293</v>
      </c>
      <c r="BZ171" s="157"/>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c r="FU171"/>
      <c r="FV171"/>
      <c r="FW171"/>
      <c r="FX171"/>
      <c r="FY171"/>
      <c r="FZ171"/>
      <c r="GA171"/>
      <c r="GB171"/>
      <c r="GC171"/>
      <c r="GD171"/>
      <c r="GE171"/>
      <c r="GF171"/>
      <c r="GG171"/>
      <c r="GH171"/>
      <c r="GI171"/>
      <c r="GJ171"/>
      <c r="GK171"/>
      <c r="GL171"/>
      <c r="GM171"/>
      <c r="GN171"/>
      <c r="GO171"/>
      <c r="GP171"/>
      <c r="GQ171"/>
      <c r="GR171"/>
      <c r="GS171"/>
      <c r="GT171"/>
      <c r="GU171"/>
      <c r="GV171"/>
      <c r="GW171"/>
      <c r="GX171"/>
      <c r="GY171"/>
      <c r="GZ171"/>
      <c r="HA171"/>
      <c r="HB171"/>
      <c r="HC171"/>
      <c r="HD171"/>
      <c r="HE171"/>
      <c r="HF171"/>
      <c r="HG171"/>
      <c r="HH171"/>
      <c r="HI171"/>
      <c r="HJ171"/>
      <c r="HK171"/>
      <c r="HL171"/>
      <c r="HM171"/>
      <c r="HN171"/>
      <c r="HO171"/>
      <c r="HP171"/>
      <c r="HQ171"/>
      <c r="HR171"/>
      <c r="HS171"/>
      <c r="HT171"/>
      <c r="HU171"/>
      <c r="HV171"/>
      <c r="HW171"/>
      <c r="HX171"/>
      <c r="HY171"/>
      <c r="HZ171"/>
      <c r="IA171"/>
      <c r="IB171"/>
      <c r="IC171"/>
      <c r="ID171"/>
      <c r="IE171"/>
      <c r="IF171"/>
      <c r="IG171"/>
      <c r="IH171"/>
      <c r="II171"/>
      <c r="IJ171"/>
      <c r="IK171"/>
      <c r="IL171"/>
      <c r="IM171"/>
      <c r="IN171"/>
      <c r="IO171"/>
      <c r="IP171"/>
      <c r="IQ171"/>
      <c r="IR171"/>
      <c r="IS171"/>
      <c r="IT171"/>
      <c r="IU171"/>
      <c r="IV171"/>
      <c r="IW171"/>
      <c r="IX171"/>
      <c r="IY171"/>
      <c r="IZ171"/>
      <c r="JA171"/>
      <c r="JB171"/>
      <c r="JC171"/>
      <c r="JD171"/>
      <c r="JE171"/>
      <c r="JF171"/>
      <c r="JG171"/>
      <c r="JH171"/>
      <c r="JI171"/>
      <c r="JJ171"/>
      <c r="JK171"/>
      <c r="JL171"/>
      <c r="JM171"/>
      <c r="JN171"/>
      <c r="JO171"/>
      <c r="JP171"/>
      <c r="JQ171"/>
      <c r="JR171"/>
      <c r="JS171"/>
      <c r="JT171"/>
      <c r="JU171"/>
      <c r="JV171"/>
      <c r="JW171"/>
      <c r="JX171"/>
      <c r="JY171"/>
      <c r="JZ171"/>
      <c r="KA171"/>
      <c r="KB171"/>
      <c r="KC171"/>
      <c r="KD171"/>
      <c r="KE171"/>
      <c r="KF171"/>
      <c r="KG171"/>
      <c r="KH171"/>
      <c r="KI171"/>
      <c r="KJ171"/>
      <c r="KK171"/>
      <c r="KL171"/>
      <c r="KM171"/>
      <c r="KN171"/>
      <c r="KO171"/>
      <c r="KP171"/>
      <c r="KQ171"/>
      <c r="KR171"/>
      <c r="KS171"/>
      <c r="KT171"/>
      <c r="KU171"/>
      <c r="KV171"/>
      <c r="KW171"/>
      <c r="KX171"/>
      <c r="KY171"/>
      <c r="KZ171"/>
      <c r="LA171"/>
      <c r="LB171"/>
      <c r="LC171"/>
      <c r="LD171"/>
      <c r="LE171"/>
      <c r="LF171"/>
      <c r="LG171"/>
      <c r="LH171"/>
      <c r="LI171"/>
      <c r="LJ171"/>
      <c r="LK171"/>
      <c r="LL171"/>
      <c r="LM171"/>
      <c r="LN171"/>
      <c r="LO171"/>
      <c r="LP171"/>
      <c r="LQ171"/>
      <c r="LR171"/>
      <c r="LS171"/>
      <c r="LT171"/>
      <c r="LU171"/>
      <c r="LV171"/>
      <c r="LW171"/>
      <c r="LX171"/>
      <c r="LY171"/>
      <c r="LZ171"/>
      <c r="MA171"/>
      <c r="MB171"/>
      <c r="MC171"/>
      <c r="MD171"/>
      <c r="ME171"/>
      <c r="MF171"/>
      <c r="MG171"/>
      <c r="MH171"/>
      <c r="MI171"/>
      <c r="MJ171"/>
      <c r="MK171"/>
      <c r="ML171"/>
      <c r="MM171"/>
      <c r="MN171"/>
      <c r="MO171"/>
      <c r="MP171"/>
      <c r="MQ171"/>
      <c r="MR171"/>
      <c r="MS171"/>
      <c r="MT171"/>
      <c r="MU171"/>
      <c r="MV171"/>
      <c r="MW171"/>
      <c r="MX171"/>
      <c r="MY171"/>
      <c r="MZ171"/>
      <c r="NA171"/>
      <c r="NB171"/>
      <c r="NC171"/>
      <c r="ND171"/>
      <c r="NE171"/>
      <c r="NF171"/>
      <c r="NG171"/>
      <c r="NH171"/>
      <c r="NI171"/>
      <c r="NJ171"/>
      <c r="NK171"/>
      <c r="NL171"/>
      <c r="NM171"/>
      <c r="NN171"/>
      <c r="NO171"/>
      <c r="NP171"/>
      <c r="NQ171"/>
      <c r="NR171"/>
      <c r="NS171"/>
      <c r="NT171"/>
      <c r="NU171"/>
      <c r="NV171"/>
      <c r="NW171"/>
      <c r="NX171"/>
      <c r="NY171"/>
      <c r="NZ171"/>
      <c r="OA171"/>
      <c r="OB171"/>
      <c r="OC171"/>
      <c r="OD171"/>
      <c r="OE171"/>
      <c r="OF171"/>
      <c r="OG171"/>
      <c r="OH171"/>
      <c r="OI171"/>
      <c r="OJ171"/>
      <c r="OK171"/>
      <c r="OL171"/>
      <c r="OM171"/>
      <c r="ON171"/>
      <c r="OO171"/>
      <c r="OP171"/>
      <c r="OQ171"/>
      <c r="OR171"/>
      <c r="OS171"/>
      <c r="OT171"/>
      <c r="OU171"/>
      <c r="OV171"/>
      <c r="OW171"/>
      <c r="OX171"/>
      <c r="OY171"/>
      <c r="OZ171"/>
      <c r="PA171"/>
      <c r="PB171"/>
      <c r="PC171"/>
      <c r="PD171"/>
      <c r="PE171"/>
      <c r="PF171"/>
      <c r="PG171"/>
      <c r="PH171"/>
      <c r="PI171"/>
      <c r="PJ171"/>
      <c r="PK171"/>
      <c r="PL171"/>
      <c r="PM171"/>
      <c r="PN171"/>
      <c r="PO171"/>
      <c r="PP171"/>
      <c r="PQ171"/>
      <c r="PR171"/>
      <c r="PS171"/>
      <c r="PT171"/>
      <c r="PU171"/>
      <c r="PV171"/>
      <c r="PW171"/>
      <c r="PX171"/>
      <c r="PY171"/>
      <c r="PZ171"/>
      <c r="QA171"/>
      <c r="QB171"/>
      <c r="QC171"/>
      <c r="QD171"/>
      <c r="QE171"/>
      <c r="QF171"/>
      <c r="QG171"/>
      <c r="QH171"/>
      <c r="QI171"/>
      <c r="QJ171"/>
      <c r="QK171"/>
      <c r="QL171"/>
      <c r="QM171"/>
      <c r="QN171"/>
      <c r="QO171"/>
      <c r="QP171"/>
      <c r="QQ171"/>
      <c r="QR171"/>
      <c r="QS171"/>
      <c r="QT171"/>
      <c r="QU171"/>
      <c r="QV171"/>
      <c r="QW171"/>
      <c r="QX171"/>
      <c r="QY171"/>
      <c r="QZ171"/>
      <c r="RA171"/>
      <c r="RB171"/>
      <c r="RC171"/>
      <c r="RD171"/>
      <c r="RE171"/>
      <c r="RF171"/>
      <c r="RG171"/>
      <c r="RH171"/>
      <c r="RI171"/>
      <c r="RJ171"/>
      <c r="RK171"/>
      <c r="RL171"/>
      <c r="RM171"/>
      <c r="RN171"/>
      <c r="RO171"/>
      <c r="RP171"/>
      <c r="RQ171"/>
      <c r="RR171"/>
      <c r="RS171"/>
      <c r="RT171"/>
      <c r="RU171"/>
      <c r="RV171"/>
      <c r="RW171"/>
      <c r="RX171"/>
      <c r="RY171"/>
      <c r="RZ171"/>
      <c r="SA171"/>
      <c r="SB171"/>
      <c r="SC171"/>
      <c r="SD171"/>
      <c r="SE171"/>
      <c r="SF171"/>
      <c r="SG171"/>
      <c r="SH171"/>
      <c r="SI171"/>
      <c r="SJ171"/>
      <c r="SK171"/>
      <c r="SL171"/>
      <c r="SM171"/>
      <c r="SN171"/>
      <c r="SO171"/>
      <c r="SP171"/>
      <c r="SQ171"/>
      <c r="SR171"/>
      <c r="SS171"/>
      <c r="ST171"/>
      <c r="SU171"/>
      <c r="SV171"/>
      <c r="SW171"/>
      <c r="SX171"/>
      <c r="SY171"/>
      <c r="SZ171"/>
      <c r="TA171"/>
      <c r="TB171"/>
      <c r="TC171"/>
      <c r="TD171"/>
      <c r="TE171"/>
      <c r="TF171"/>
      <c r="TG171"/>
      <c r="TH171"/>
      <c r="TI171"/>
      <c r="TJ171"/>
      <c r="TK171"/>
      <c r="TL171"/>
      <c r="TM171"/>
      <c r="TN171"/>
      <c r="TO171"/>
      <c r="TP171"/>
      <c r="TQ171"/>
      <c r="TR171"/>
      <c r="TS171"/>
      <c r="TT171"/>
      <c r="TU171"/>
      <c r="TV171"/>
      <c r="TW171"/>
      <c r="TX171"/>
      <c r="TY171"/>
      <c r="TZ171"/>
      <c r="UA171"/>
      <c r="UB171"/>
      <c r="UC171"/>
      <c r="UD171"/>
      <c r="UE171"/>
      <c r="UF171"/>
      <c r="UG171"/>
      <c r="UH171"/>
      <c r="UI171"/>
      <c r="UJ171"/>
      <c r="UK171"/>
      <c r="UL171"/>
      <c r="UM171"/>
      <c r="UN171"/>
      <c r="UO171"/>
      <c r="UP171"/>
      <c r="UQ171"/>
      <c r="UR171"/>
      <c r="US171"/>
      <c r="UT171"/>
      <c r="UU171"/>
      <c r="UV171"/>
      <c r="UW171"/>
      <c r="UX171"/>
      <c r="UY171"/>
      <c r="UZ171"/>
      <c r="VA171"/>
      <c r="VB171"/>
      <c r="VC171"/>
      <c r="VD171"/>
      <c r="VE171"/>
      <c r="VF171"/>
      <c r="VG171"/>
      <c r="VH171"/>
      <c r="VI171"/>
      <c r="VJ171"/>
      <c r="VK171"/>
      <c r="VL171"/>
      <c r="VM171"/>
      <c r="VN171"/>
      <c r="VO171"/>
      <c r="VP171"/>
      <c r="VQ171"/>
      <c r="VR171"/>
      <c r="VS171"/>
      <c r="VT171"/>
      <c r="VU171"/>
      <c r="VV171"/>
      <c r="VW171"/>
      <c r="VX171"/>
      <c r="VY171"/>
      <c r="VZ171"/>
      <c r="WA171"/>
      <c r="WB171"/>
      <c r="WC171"/>
      <c r="WD171"/>
      <c r="WE171"/>
      <c r="WF171"/>
      <c r="WG171"/>
      <c r="WH171"/>
      <c r="WI171"/>
      <c r="WJ171"/>
      <c r="WK171"/>
      <c r="WL171"/>
      <c r="WM171"/>
      <c r="WN171"/>
      <c r="WO171"/>
      <c r="WP171"/>
      <c r="WQ171"/>
      <c r="WR171"/>
      <c r="WS171"/>
      <c r="WT171"/>
      <c r="WU171"/>
      <c r="WV171"/>
      <c r="WW171"/>
      <c r="WX171"/>
      <c r="WY171"/>
      <c r="WZ171"/>
      <c r="XA171"/>
      <c r="XB171"/>
      <c r="XC171"/>
      <c r="XD171"/>
      <c r="XE171"/>
      <c r="XF171"/>
      <c r="XG171"/>
      <c r="XH171"/>
      <c r="XI171"/>
      <c r="XJ171"/>
      <c r="XK171"/>
      <c r="XL171"/>
      <c r="XM171"/>
      <c r="XN171"/>
      <c r="XO171"/>
      <c r="XP171"/>
      <c r="XQ171"/>
      <c r="XR171"/>
      <c r="XS171"/>
      <c r="XT171"/>
      <c r="XU171"/>
      <c r="XV171"/>
      <c r="XW171"/>
      <c r="XX171"/>
      <c r="XY171"/>
      <c r="XZ171"/>
      <c r="YA171"/>
      <c r="YB171"/>
      <c r="YC171"/>
      <c r="YD171"/>
      <c r="YE171"/>
      <c r="YF171"/>
      <c r="YG171"/>
      <c r="YH171"/>
      <c r="YI171"/>
      <c r="YJ171"/>
      <c r="YK171"/>
      <c r="YL171"/>
      <c r="YM171"/>
      <c r="YN171"/>
      <c r="YO171"/>
      <c r="YP171"/>
      <c r="YQ171"/>
      <c r="YR171"/>
      <c r="YS171"/>
      <c r="YT171"/>
      <c r="YU171"/>
      <c r="YV171"/>
      <c r="YW171"/>
      <c r="YX171"/>
      <c r="YY171"/>
      <c r="YZ171"/>
      <c r="ZA171"/>
      <c r="ZB171"/>
      <c r="ZC171"/>
      <c r="ZD171"/>
      <c r="ZE171"/>
      <c r="ZF171"/>
      <c r="ZG171"/>
      <c r="ZH171"/>
      <c r="ZI171"/>
      <c r="ZJ171"/>
      <c r="ZK171"/>
      <c r="ZL171"/>
      <c r="ZM171"/>
      <c r="ZN171"/>
      <c r="ZO171"/>
      <c r="ZP171"/>
      <c r="ZQ171"/>
      <c r="ZR171"/>
      <c r="ZS171"/>
      <c r="ZT171"/>
      <c r="ZU171"/>
      <c r="ZV171"/>
      <c r="ZW171"/>
      <c r="ZX171"/>
      <c r="ZY171"/>
      <c r="ZZ171"/>
      <c r="AAA171"/>
      <c r="AAB171"/>
      <c r="AAC171"/>
      <c r="AAD171"/>
      <c r="AAE171"/>
      <c r="AAF171"/>
      <c r="AAG171"/>
      <c r="AAH171"/>
      <c r="AAI171"/>
      <c r="AAJ171"/>
      <c r="AAK171"/>
      <c r="AAL171"/>
      <c r="AAM171"/>
      <c r="AAN171"/>
      <c r="AAO171"/>
      <c r="AAP171"/>
      <c r="AAQ171"/>
      <c r="AAR171"/>
      <c r="AAS171"/>
      <c r="AAT171"/>
      <c r="AAU171"/>
      <c r="AAV171"/>
      <c r="AAW171"/>
      <c r="AAX171"/>
      <c r="AAY171"/>
      <c r="AAZ171"/>
      <c r="ABA171"/>
      <c r="ABB171"/>
      <c r="ABC171"/>
      <c r="ABD171"/>
      <c r="ABE171"/>
      <c r="ABF171"/>
      <c r="ABG171"/>
      <c r="ABH171"/>
      <c r="ABI171"/>
      <c r="ABJ171"/>
      <c r="ABK171"/>
      <c r="ABL171"/>
      <c r="ABM171"/>
      <c r="ABN171"/>
      <c r="ABO171"/>
      <c r="ABP171"/>
      <c r="ABQ171"/>
      <c r="ABR171"/>
      <c r="ABS171"/>
      <c r="ABT171"/>
      <c r="ABU171"/>
      <c r="ABV171"/>
      <c r="ABW171"/>
      <c r="ABX171"/>
      <c r="ABY171"/>
      <c r="ABZ171"/>
      <c r="ACA171"/>
      <c r="ACB171"/>
      <c r="ACC171"/>
      <c r="ACD171"/>
      <c r="ACE171"/>
      <c r="ACF171"/>
      <c r="ACG171"/>
      <c r="ACH171"/>
      <c r="ACI171"/>
      <c r="ACJ171"/>
      <c r="ACK171"/>
      <c r="ACL171"/>
      <c r="ACM171"/>
      <c r="ACN171"/>
      <c r="ACO171"/>
      <c r="ACP171"/>
      <c r="ACQ171"/>
      <c r="ACR171"/>
      <c r="ACS171"/>
      <c r="ACT171"/>
      <c r="ACU171"/>
      <c r="ACV171"/>
      <c r="ACW171"/>
      <c r="ACX171"/>
      <c r="ACY171"/>
      <c r="ACZ171"/>
      <c r="ADA171"/>
      <c r="ADB171"/>
      <c r="ADC171"/>
      <c r="ADD171"/>
      <c r="ADE171"/>
      <c r="ADF171"/>
      <c r="ADG171"/>
      <c r="ADH171"/>
      <c r="ADI171"/>
      <c r="ADJ171"/>
      <c r="ADK171"/>
      <c r="ADL171"/>
      <c r="ADM171"/>
      <c r="ADN171"/>
      <c r="ADO171"/>
      <c r="ADP171"/>
      <c r="ADQ171"/>
      <c r="ADR171"/>
      <c r="ADS171"/>
      <c r="ADT171"/>
      <c r="ADU171"/>
      <c r="ADV171"/>
      <c r="ADW171"/>
      <c r="ADX171"/>
      <c r="ADY171"/>
      <c r="ADZ171"/>
      <c r="AEA171"/>
      <c r="AEB171"/>
      <c r="AEC171"/>
      <c r="AED171"/>
      <c r="AEE171"/>
      <c r="AEF171"/>
      <c r="AEG171"/>
      <c r="AEH171"/>
      <c r="AEI171"/>
      <c r="AEJ171"/>
      <c r="AEK171"/>
      <c r="AEL171"/>
      <c r="AEM171"/>
      <c r="AEN171"/>
      <c r="AEO171"/>
      <c r="AEP171"/>
      <c r="AEQ171"/>
      <c r="AER171"/>
      <c r="AES171"/>
      <c r="AET171"/>
      <c r="AEU171"/>
      <c r="AEV171"/>
      <c r="AEW171"/>
      <c r="AEX171"/>
      <c r="AEY171"/>
      <c r="AEZ171"/>
      <c r="AFA171"/>
      <c r="AFB171"/>
      <c r="AFC171"/>
      <c r="AFD171"/>
      <c r="AFE171"/>
      <c r="AFF171"/>
      <c r="AFG171"/>
      <c r="AFH171"/>
      <c r="AFI171"/>
      <c r="AFJ171"/>
      <c r="AFK171"/>
      <c r="AFL171"/>
      <c r="AFM171"/>
      <c r="AFN171"/>
      <c r="AFO171"/>
      <c r="AFP171"/>
      <c r="AFQ171"/>
      <c r="AFR171"/>
      <c r="AFS171"/>
      <c r="AFT171"/>
      <c r="AFU171"/>
      <c r="AFV171"/>
      <c r="AFW171"/>
      <c r="AFX171"/>
      <c r="AFY171"/>
      <c r="AFZ171"/>
      <c r="AGA171"/>
      <c r="AGB171"/>
      <c r="AGC171"/>
      <c r="AGD171"/>
      <c r="AGE171"/>
      <c r="AGF171"/>
      <c r="AGG171"/>
      <c r="AGH171"/>
      <c r="AGI171"/>
      <c r="AGJ171"/>
      <c r="AGK171"/>
      <c r="AGL171"/>
      <c r="AGM171"/>
      <c r="AGN171"/>
      <c r="AGO171"/>
      <c r="AGP171"/>
      <c r="AGQ171"/>
      <c r="AGR171"/>
      <c r="AGS171"/>
      <c r="AGT171"/>
      <c r="AGU171"/>
      <c r="AGV171"/>
      <c r="AGW171"/>
      <c r="AGX171"/>
      <c r="AGY171"/>
      <c r="AGZ171"/>
      <c r="AHA171"/>
      <c r="AHB171"/>
      <c r="AHC171"/>
      <c r="AHD171"/>
      <c r="AHE171"/>
      <c r="AHF171"/>
      <c r="AHG171"/>
      <c r="AHH171"/>
      <c r="AHI171"/>
      <c r="AHJ171"/>
      <c r="AHK171"/>
      <c r="AHL171"/>
      <c r="AHM171"/>
      <c r="AHN171"/>
      <c r="AHO171"/>
      <c r="AHP171"/>
      <c r="AHQ171"/>
      <c r="AHR171"/>
      <c r="AHS171"/>
      <c r="AHT171"/>
      <c r="AHU171"/>
      <c r="AHV171"/>
      <c r="AHW171"/>
      <c r="AHX171"/>
      <c r="AHY171"/>
      <c r="AHZ171"/>
      <c r="AIA171"/>
      <c r="AIB171"/>
      <c r="AIC171"/>
      <c r="AID171"/>
      <c r="AIE171"/>
      <c r="AIF171"/>
      <c r="AIG171"/>
      <c r="AIH171"/>
      <c r="AII171"/>
      <c r="AIJ171"/>
      <c r="AIK171"/>
      <c r="AIL171"/>
      <c r="AIM171"/>
      <c r="AIN171"/>
      <c r="AIO171"/>
      <c r="AIP171"/>
      <c r="AIQ171"/>
      <c r="AIR171"/>
      <c r="AIS171"/>
      <c r="AIT171"/>
      <c r="AIU171"/>
      <c r="AIV171"/>
      <c r="AIW171"/>
      <c r="AIX171"/>
      <c r="AIY171"/>
      <c r="AIZ171"/>
      <c r="AJA171"/>
      <c r="AJB171"/>
      <c r="AJC171"/>
      <c r="AJD171"/>
      <c r="AJE171"/>
      <c r="AJF171"/>
      <c r="AJG171"/>
      <c r="AJH171"/>
      <c r="AJI171"/>
      <c r="AJJ171"/>
      <c r="AJK171"/>
      <c r="AJL171"/>
      <c r="AJM171"/>
      <c r="AJN171"/>
      <c r="AJO171"/>
      <c r="AJP171"/>
      <c r="AJQ171"/>
      <c r="AJR171"/>
      <c r="AJS171"/>
      <c r="AJT171"/>
      <c r="AJU171"/>
      <c r="AJV171"/>
      <c r="AJW171"/>
      <c r="AJX171"/>
      <c r="AJY171"/>
      <c r="AJZ171"/>
      <c r="AKA171"/>
      <c r="AKB171"/>
      <c r="AKC171"/>
      <c r="AKD171"/>
      <c r="AKE171"/>
      <c r="AKF171"/>
      <c r="AKG171"/>
      <c r="AKH171"/>
      <c r="AKI171"/>
      <c r="AKJ171"/>
      <c r="AKK171"/>
      <c r="AKL171"/>
      <c r="AKM171"/>
      <c r="AKN171"/>
      <c r="AKO171"/>
      <c r="AKP171"/>
      <c r="AKQ171"/>
      <c r="AKR171"/>
      <c r="AKS171"/>
      <c r="AKT171"/>
      <c r="AKU171"/>
      <c r="AKV171"/>
      <c r="AKW171"/>
      <c r="AKX171"/>
      <c r="AKY171"/>
      <c r="AKZ171"/>
      <c r="ALA171"/>
      <c r="ALB171"/>
      <c r="ALC171"/>
      <c r="ALD171"/>
      <c r="ALE171"/>
      <c r="ALF171"/>
      <c r="ALG171"/>
      <c r="ALH171"/>
      <c r="ALI171"/>
      <c r="ALJ171"/>
      <c r="ALK171"/>
      <c r="ALL171"/>
      <c r="ALM171"/>
      <c r="ALN171"/>
      <c r="ALO171"/>
      <c r="ALP171"/>
      <c r="ALQ171"/>
      <c r="ALR171"/>
      <c r="ALS171"/>
      <c r="ALT171"/>
      <c r="ALU171"/>
      <c r="ALV171"/>
      <c r="ALW171"/>
      <c r="ALX171"/>
      <c r="ALY171"/>
      <c r="ALZ171"/>
      <c r="AMA171"/>
      <c r="AMB171"/>
      <c r="AMC171"/>
      <c r="AMD171"/>
      <c r="AME171"/>
      <c r="AMF171"/>
    </row>
    <row r="172" spans="1:1020" ht="54.4" customHeight="1" x14ac:dyDescent="0.2">
      <c r="A172" s="222" t="s">
        <v>53</v>
      </c>
      <c r="B172" s="222" t="s">
        <v>213</v>
      </c>
      <c r="C172" s="223" t="s">
        <v>269</v>
      </c>
      <c r="D172" s="224">
        <v>78060</v>
      </c>
      <c r="E172" s="225">
        <v>2246</v>
      </c>
      <c r="F172" s="183"/>
      <c r="G172" s="183"/>
      <c r="H172" s="183"/>
      <c r="I172" s="183"/>
      <c r="J172" s="183"/>
      <c r="K172" s="183"/>
      <c r="L172" s="183">
        <v>59.71</v>
      </c>
      <c r="M172" s="183">
        <v>12.74</v>
      </c>
      <c r="N172" s="183"/>
      <c r="O172" s="183">
        <v>4.1399999999999997</v>
      </c>
      <c r="P172" s="183"/>
      <c r="Q172" s="183"/>
      <c r="R172" s="183">
        <v>5.6</v>
      </c>
      <c r="S172" s="183"/>
      <c r="T172" s="183"/>
      <c r="U172" s="183"/>
      <c r="V172" s="183"/>
      <c r="W172" s="183"/>
      <c r="X172" s="183"/>
      <c r="Y172" s="183"/>
      <c r="Z172" s="183"/>
      <c r="AA172" s="183"/>
      <c r="AB172" s="183"/>
      <c r="AC172" s="183">
        <v>114.34</v>
      </c>
      <c r="AD172" s="183"/>
      <c r="AE172" s="183"/>
      <c r="AF172" s="183"/>
      <c r="AG172" s="183">
        <v>81.430000000000007</v>
      </c>
      <c r="AH172" s="183"/>
      <c r="AI172" s="183"/>
      <c r="AJ172" s="183"/>
      <c r="AK172" s="183"/>
      <c r="AL172" s="183"/>
      <c r="AM172" s="183"/>
      <c r="AN172" s="183"/>
      <c r="AO172" s="183"/>
      <c r="AP172" s="183">
        <v>0.68</v>
      </c>
      <c r="AQ172" s="183"/>
      <c r="AR172" s="183"/>
      <c r="AS172" s="183"/>
      <c r="AT172" s="183"/>
      <c r="AU172" s="183"/>
      <c r="AV172" s="183"/>
      <c r="AW172" s="183"/>
      <c r="AX172" s="183"/>
      <c r="AY172" s="183"/>
      <c r="AZ172" s="183"/>
      <c r="BA172" s="183"/>
      <c r="BB172" s="183"/>
      <c r="BC172" s="183"/>
      <c r="BD172" s="183"/>
      <c r="BE172" s="183"/>
      <c r="BF172" s="183"/>
      <c r="BG172" s="183"/>
      <c r="BH172" s="183"/>
      <c r="BI172" s="183"/>
      <c r="BJ172" s="183"/>
      <c r="BK172" s="183"/>
      <c r="BL172" s="183"/>
      <c r="BM172" s="183"/>
      <c r="BN172" s="183"/>
      <c r="BO172" s="183"/>
      <c r="BP172" s="183"/>
      <c r="BQ172" s="183"/>
      <c r="BR172" s="183"/>
      <c r="BS172" s="183">
        <f t="shared" si="20"/>
        <v>278.64000000000004</v>
      </c>
      <c r="BT172" s="226">
        <v>719.6</v>
      </c>
      <c r="BU172" s="226"/>
      <c r="BV172" s="226"/>
      <c r="BW172" s="226"/>
      <c r="BX172" s="226">
        <f t="shared" si="21"/>
        <v>719.6</v>
      </c>
      <c r="BY172" s="226">
        <f t="shared" si="19"/>
        <v>27.913127103702521</v>
      </c>
      <c r="BZ172" s="227"/>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c r="FU172"/>
      <c r="FV172"/>
      <c r="FW172"/>
      <c r="FX172"/>
      <c r="FY172"/>
      <c r="FZ172"/>
      <c r="GA172"/>
      <c r="GB172"/>
      <c r="GC172"/>
      <c r="GD172"/>
      <c r="GE172"/>
      <c r="GF172"/>
      <c r="GG172"/>
      <c r="GH172"/>
      <c r="GI172"/>
      <c r="GJ172"/>
      <c r="GK172"/>
      <c r="GL172"/>
      <c r="GM172"/>
      <c r="GN172"/>
      <c r="GO172"/>
      <c r="GP172"/>
      <c r="GQ172"/>
      <c r="GR172"/>
      <c r="GS172"/>
      <c r="GT172"/>
      <c r="GU172"/>
      <c r="GV172"/>
      <c r="GW172"/>
      <c r="GX172"/>
      <c r="GY172"/>
      <c r="GZ172"/>
      <c r="HA172"/>
      <c r="HB172"/>
      <c r="HC172"/>
      <c r="HD172"/>
      <c r="HE172"/>
      <c r="HF172"/>
      <c r="HG172"/>
      <c r="HH172"/>
      <c r="HI172"/>
      <c r="HJ172"/>
      <c r="HK172"/>
      <c r="HL172"/>
      <c r="HM172"/>
      <c r="HN172"/>
      <c r="HO172"/>
      <c r="HP172"/>
      <c r="HQ172"/>
      <c r="HR172"/>
      <c r="HS172"/>
      <c r="HT172"/>
      <c r="HU172"/>
      <c r="HV172"/>
      <c r="HW172"/>
      <c r="HX172"/>
      <c r="HY172"/>
      <c r="HZ172"/>
      <c r="IA172"/>
      <c r="IB172"/>
      <c r="IC172"/>
      <c r="ID172"/>
      <c r="IE172"/>
      <c r="IF172"/>
      <c r="IG172"/>
      <c r="IH172"/>
      <c r="II172"/>
      <c r="IJ172"/>
      <c r="IK172"/>
      <c r="IL172"/>
      <c r="IM172"/>
      <c r="IN172"/>
      <c r="IO172"/>
      <c r="IP172"/>
      <c r="IQ172"/>
      <c r="IR172"/>
      <c r="IS172"/>
      <c r="IT172"/>
      <c r="IU172"/>
      <c r="IV172"/>
      <c r="IW172"/>
      <c r="IX172"/>
      <c r="IY172"/>
      <c r="IZ172"/>
      <c r="JA172"/>
      <c r="JB172"/>
      <c r="JC172"/>
      <c r="JD172"/>
      <c r="JE172"/>
      <c r="JF172"/>
      <c r="JG172"/>
      <c r="JH172"/>
      <c r="JI172"/>
      <c r="JJ172"/>
      <c r="JK172"/>
      <c r="JL172"/>
      <c r="JM172"/>
      <c r="JN172"/>
      <c r="JO172"/>
      <c r="JP172"/>
      <c r="JQ172"/>
      <c r="JR172"/>
      <c r="JS172"/>
      <c r="JT172"/>
      <c r="JU172"/>
      <c r="JV172"/>
      <c r="JW172"/>
      <c r="JX172"/>
      <c r="JY172"/>
      <c r="JZ172"/>
      <c r="KA172"/>
      <c r="KB172"/>
      <c r="KC172"/>
      <c r="KD172"/>
      <c r="KE172"/>
      <c r="KF172"/>
      <c r="KG172"/>
      <c r="KH172"/>
      <c r="KI172"/>
      <c r="KJ172"/>
      <c r="KK172"/>
      <c r="KL172"/>
      <c r="KM172"/>
      <c r="KN172"/>
      <c r="KO172"/>
      <c r="KP172"/>
      <c r="KQ172"/>
      <c r="KR172"/>
      <c r="KS172"/>
      <c r="KT172"/>
      <c r="KU172"/>
      <c r="KV172"/>
      <c r="KW172"/>
      <c r="KX172"/>
      <c r="KY172"/>
      <c r="KZ172"/>
      <c r="LA172"/>
      <c r="LB172"/>
      <c r="LC172"/>
      <c r="LD172"/>
      <c r="LE172"/>
      <c r="LF172"/>
      <c r="LG172"/>
      <c r="LH172"/>
      <c r="LI172"/>
      <c r="LJ172"/>
      <c r="LK172"/>
      <c r="LL172"/>
      <c r="LM172"/>
      <c r="LN172"/>
      <c r="LO172"/>
      <c r="LP172"/>
      <c r="LQ172"/>
      <c r="LR172"/>
      <c r="LS172"/>
      <c r="LT172"/>
      <c r="LU172"/>
      <c r="LV172"/>
      <c r="LW172"/>
      <c r="LX172"/>
      <c r="LY172"/>
      <c r="LZ172"/>
      <c r="MA172"/>
      <c r="MB172"/>
      <c r="MC172"/>
      <c r="MD172"/>
      <c r="ME172"/>
      <c r="MF172"/>
      <c r="MG172"/>
      <c r="MH172"/>
      <c r="MI172"/>
      <c r="MJ172"/>
      <c r="MK172"/>
      <c r="ML172"/>
      <c r="MM172"/>
      <c r="MN172"/>
      <c r="MO172"/>
      <c r="MP172"/>
      <c r="MQ172"/>
      <c r="MR172"/>
      <c r="MS172"/>
      <c r="MT172"/>
      <c r="MU172"/>
      <c r="MV172"/>
      <c r="MW172"/>
      <c r="MX172"/>
      <c r="MY172"/>
      <c r="MZ172"/>
      <c r="NA172"/>
      <c r="NB172"/>
      <c r="NC172"/>
      <c r="ND172"/>
      <c r="NE172"/>
      <c r="NF172"/>
      <c r="NG172"/>
      <c r="NH172"/>
      <c r="NI172"/>
      <c r="NJ172"/>
      <c r="NK172"/>
      <c r="NL172"/>
      <c r="NM172"/>
      <c r="NN172"/>
      <c r="NO172"/>
      <c r="NP172"/>
      <c r="NQ172"/>
      <c r="NR172"/>
      <c r="NS172"/>
      <c r="NT172"/>
      <c r="NU172"/>
      <c r="NV172"/>
      <c r="NW172"/>
      <c r="NX172"/>
      <c r="NY172"/>
      <c r="NZ172"/>
      <c r="OA172"/>
      <c r="OB172"/>
      <c r="OC172"/>
      <c r="OD172"/>
      <c r="OE172"/>
      <c r="OF172"/>
      <c r="OG172"/>
      <c r="OH172"/>
      <c r="OI172"/>
      <c r="OJ172"/>
      <c r="OK172"/>
      <c r="OL172"/>
      <c r="OM172"/>
      <c r="ON172"/>
      <c r="OO172"/>
      <c r="OP172"/>
      <c r="OQ172"/>
      <c r="OR172"/>
      <c r="OS172"/>
      <c r="OT172"/>
      <c r="OU172"/>
      <c r="OV172"/>
      <c r="OW172"/>
      <c r="OX172"/>
      <c r="OY172"/>
      <c r="OZ172"/>
      <c r="PA172"/>
      <c r="PB172"/>
      <c r="PC172"/>
      <c r="PD172"/>
      <c r="PE172"/>
      <c r="PF172"/>
      <c r="PG172"/>
      <c r="PH172"/>
      <c r="PI172"/>
      <c r="PJ172"/>
      <c r="PK172"/>
      <c r="PL172"/>
      <c r="PM172"/>
      <c r="PN172"/>
      <c r="PO172"/>
      <c r="PP172"/>
      <c r="PQ172"/>
      <c r="PR172"/>
      <c r="PS172"/>
      <c r="PT172"/>
      <c r="PU172"/>
      <c r="PV172"/>
      <c r="PW172"/>
      <c r="PX172"/>
      <c r="PY172"/>
      <c r="PZ172"/>
      <c r="QA172"/>
      <c r="QB172"/>
      <c r="QC172"/>
      <c r="QD172"/>
      <c r="QE172"/>
      <c r="QF172"/>
      <c r="QG172"/>
      <c r="QH172"/>
      <c r="QI172"/>
      <c r="QJ172"/>
      <c r="QK172"/>
      <c r="QL172"/>
      <c r="QM172"/>
      <c r="QN172"/>
      <c r="QO172"/>
      <c r="QP172"/>
      <c r="QQ172"/>
      <c r="QR172"/>
      <c r="QS172"/>
      <c r="QT172"/>
      <c r="QU172"/>
      <c r="QV172"/>
      <c r="QW172"/>
      <c r="QX172"/>
      <c r="QY172"/>
      <c r="QZ172"/>
      <c r="RA172"/>
      <c r="RB172"/>
      <c r="RC172"/>
      <c r="RD172"/>
      <c r="RE172"/>
      <c r="RF172"/>
      <c r="RG172"/>
      <c r="RH172"/>
      <c r="RI172"/>
      <c r="RJ172"/>
      <c r="RK172"/>
      <c r="RL172"/>
      <c r="RM172"/>
      <c r="RN172"/>
      <c r="RO172"/>
      <c r="RP172"/>
      <c r="RQ172"/>
      <c r="RR172"/>
      <c r="RS172"/>
      <c r="RT172"/>
      <c r="RU172"/>
      <c r="RV172"/>
      <c r="RW172"/>
      <c r="RX172"/>
      <c r="RY172"/>
      <c r="RZ172"/>
      <c r="SA172"/>
      <c r="SB172"/>
      <c r="SC172"/>
      <c r="SD172"/>
      <c r="SE172"/>
      <c r="SF172"/>
      <c r="SG172"/>
      <c r="SH172"/>
      <c r="SI172"/>
      <c r="SJ172"/>
      <c r="SK172"/>
      <c r="SL172"/>
      <c r="SM172"/>
      <c r="SN172"/>
      <c r="SO172"/>
      <c r="SP172"/>
      <c r="SQ172"/>
      <c r="SR172"/>
      <c r="SS172"/>
      <c r="ST172"/>
      <c r="SU172"/>
      <c r="SV172"/>
      <c r="SW172"/>
      <c r="SX172"/>
      <c r="SY172"/>
      <c r="SZ172"/>
      <c r="TA172"/>
      <c r="TB172"/>
      <c r="TC172"/>
      <c r="TD172"/>
      <c r="TE172"/>
      <c r="TF172"/>
      <c r="TG172"/>
      <c r="TH172"/>
      <c r="TI172"/>
      <c r="TJ172"/>
      <c r="TK172"/>
      <c r="TL172"/>
      <c r="TM172"/>
      <c r="TN172"/>
      <c r="TO172"/>
      <c r="TP172"/>
      <c r="TQ172"/>
      <c r="TR172"/>
      <c r="TS172"/>
      <c r="TT172"/>
      <c r="TU172"/>
      <c r="TV172"/>
      <c r="TW172"/>
      <c r="TX172"/>
      <c r="TY172"/>
      <c r="TZ172"/>
      <c r="UA172"/>
      <c r="UB172"/>
      <c r="UC172"/>
      <c r="UD172"/>
      <c r="UE172"/>
      <c r="UF172"/>
      <c r="UG172"/>
      <c r="UH172"/>
      <c r="UI172"/>
      <c r="UJ172"/>
      <c r="UK172"/>
      <c r="UL172"/>
      <c r="UM172"/>
      <c r="UN172"/>
      <c r="UO172"/>
      <c r="UP172"/>
      <c r="UQ172"/>
      <c r="UR172"/>
      <c r="US172"/>
      <c r="UT172"/>
      <c r="UU172"/>
      <c r="UV172"/>
      <c r="UW172"/>
      <c r="UX172"/>
      <c r="UY172"/>
      <c r="UZ172"/>
      <c r="VA172"/>
      <c r="VB172"/>
      <c r="VC172"/>
      <c r="VD172"/>
      <c r="VE172"/>
      <c r="VF172"/>
      <c r="VG172"/>
      <c r="VH172"/>
      <c r="VI172"/>
      <c r="VJ172"/>
      <c r="VK172"/>
      <c r="VL172"/>
      <c r="VM172"/>
      <c r="VN172"/>
      <c r="VO172"/>
      <c r="VP172"/>
      <c r="VQ172"/>
      <c r="VR172"/>
      <c r="VS172"/>
      <c r="VT172"/>
      <c r="VU172"/>
      <c r="VV172"/>
      <c r="VW172"/>
      <c r="VX172"/>
      <c r="VY172"/>
      <c r="VZ172"/>
      <c r="WA172"/>
      <c r="WB172"/>
      <c r="WC172"/>
      <c r="WD172"/>
      <c r="WE172"/>
      <c r="WF172"/>
      <c r="WG172"/>
      <c r="WH172"/>
      <c r="WI172"/>
      <c r="WJ172"/>
      <c r="WK172"/>
      <c r="WL172"/>
      <c r="WM172"/>
      <c r="WN172"/>
      <c r="WO172"/>
      <c r="WP172"/>
      <c r="WQ172"/>
      <c r="WR172"/>
      <c r="WS172"/>
      <c r="WT172"/>
      <c r="WU172"/>
      <c r="WV172"/>
      <c r="WW172"/>
      <c r="WX172"/>
      <c r="WY172"/>
      <c r="WZ172"/>
      <c r="XA172"/>
      <c r="XB172"/>
      <c r="XC172"/>
      <c r="XD172"/>
      <c r="XE172"/>
      <c r="XF172"/>
      <c r="XG172"/>
      <c r="XH172"/>
      <c r="XI172"/>
      <c r="XJ172"/>
      <c r="XK172"/>
      <c r="XL172"/>
      <c r="XM172"/>
      <c r="XN172"/>
      <c r="XO172"/>
      <c r="XP172"/>
      <c r="XQ172"/>
      <c r="XR172"/>
      <c r="XS172"/>
      <c r="XT172"/>
      <c r="XU172"/>
      <c r="XV172"/>
      <c r="XW172"/>
      <c r="XX172"/>
      <c r="XY172"/>
      <c r="XZ172"/>
      <c r="YA172"/>
      <c r="YB172"/>
      <c r="YC172"/>
      <c r="YD172"/>
      <c r="YE172"/>
      <c r="YF172"/>
      <c r="YG172"/>
      <c r="YH172"/>
      <c r="YI172"/>
      <c r="YJ172"/>
      <c r="YK172"/>
      <c r="YL172"/>
      <c r="YM172"/>
      <c r="YN172"/>
      <c r="YO172"/>
      <c r="YP172"/>
      <c r="YQ172"/>
      <c r="YR172"/>
      <c r="YS172"/>
      <c r="YT172"/>
      <c r="YU172"/>
      <c r="YV172"/>
      <c r="YW172"/>
      <c r="YX172"/>
      <c r="YY172"/>
      <c r="YZ172"/>
      <c r="ZA172"/>
      <c r="ZB172"/>
      <c r="ZC172"/>
      <c r="ZD172"/>
      <c r="ZE172"/>
      <c r="ZF172"/>
      <c r="ZG172"/>
      <c r="ZH172"/>
      <c r="ZI172"/>
      <c r="ZJ172"/>
      <c r="ZK172"/>
      <c r="ZL172"/>
      <c r="ZM172"/>
      <c r="ZN172"/>
      <c r="ZO172"/>
      <c r="ZP172"/>
      <c r="ZQ172"/>
      <c r="ZR172"/>
      <c r="ZS172"/>
      <c r="ZT172"/>
      <c r="ZU172"/>
      <c r="ZV172"/>
      <c r="ZW172"/>
      <c r="ZX172"/>
      <c r="ZY172"/>
      <c r="ZZ172"/>
      <c r="AAA172"/>
      <c r="AAB172"/>
      <c r="AAC172"/>
      <c r="AAD172"/>
      <c r="AAE172"/>
      <c r="AAF172"/>
      <c r="AAG172"/>
      <c r="AAH172"/>
      <c r="AAI172"/>
      <c r="AAJ172"/>
      <c r="AAK172"/>
      <c r="AAL172"/>
      <c r="AAM172"/>
      <c r="AAN172"/>
      <c r="AAO172"/>
      <c r="AAP172"/>
      <c r="AAQ172"/>
      <c r="AAR172"/>
      <c r="AAS172"/>
      <c r="AAT172"/>
      <c r="AAU172"/>
      <c r="AAV172"/>
      <c r="AAW172"/>
      <c r="AAX172"/>
      <c r="AAY172"/>
      <c r="AAZ172"/>
      <c r="ABA172"/>
      <c r="ABB172"/>
      <c r="ABC172"/>
      <c r="ABD172"/>
      <c r="ABE172"/>
      <c r="ABF172"/>
      <c r="ABG172"/>
      <c r="ABH172"/>
      <c r="ABI172"/>
      <c r="ABJ172"/>
      <c r="ABK172"/>
      <c r="ABL172"/>
      <c r="ABM172"/>
      <c r="ABN172"/>
      <c r="ABO172"/>
      <c r="ABP172"/>
      <c r="ABQ172"/>
      <c r="ABR172"/>
      <c r="ABS172"/>
      <c r="ABT172"/>
      <c r="ABU172"/>
      <c r="ABV172"/>
      <c r="ABW172"/>
      <c r="ABX172"/>
      <c r="ABY172"/>
      <c r="ABZ172"/>
      <c r="ACA172"/>
      <c r="ACB172"/>
      <c r="ACC172"/>
      <c r="ACD172"/>
      <c r="ACE172"/>
      <c r="ACF172"/>
      <c r="ACG172"/>
      <c r="ACH172"/>
      <c r="ACI172"/>
      <c r="ACJ172"/>
      <c r="ACK172"/>
      <c r="ACL172"/>
      <c r="ACM172"/>
      <c r="ACN172"/>
      <c r="ACO172"/>
      <c r="ACP172"/>
      <c r="ACQ172"/>
      <c r="ACR172"/>
      <c r="ACS172"/>
      <c r="ACT172"/>
      <c r="ACU172"/>
      <c r="ACV172"/>
      <c r="ACW172"/>
      <c r="ACX172"/>
      <c r="ACY172"/>
      <c r="ACZ172"/>
      <c r="ADA172"/>
      <c r="ADB172"/>
      <c r="ADC172"/>
      <c r="ADD172"/>
      <c r="ADE172"/>
      <c r="ADF172"/>
      <c r="ADG172"/>
      <c r="ADH172"/>
      <c r="ADI172"/>
      <c r="ADJ172"/>
      <c r="ADK172"/>
      <c r="ADL172"/>
      <c r="ADM172"/>
      <c r="ADN172"/>
      <c r="ADO172"/>
      <c r="ADP172"/>
      <c r="ADQ172"/>
      <c r="ADR172"/>
      <c r="ADS172"/>
      <c r="ADT172"/>
      <c r="ADU172"/>
      <c r="ADV172"/>
      <c r="ADW172"/>
      <c r="ADX172"/>
      <c r="ADY172"/>
      <c r="ADZ172"/>
      <c r="AEA172"/>
      <c r="AEB172"/>
      <c r="AEC172"/>
      <c r="AED172"/>
      <c r="AEE172"/>
      <c r="AEF172"/>
      <c r="AEG172"/>
      <c r="AEH172"/>
      <c r="AEI172"/>
      <c r="AEJ172"/>
      <c r="AEK172"/>
      <c r="AEL172"/>
      <c r="AEM172"/>
      <c r="AEN172"/>
      <c r="AEO172"/>
      <c r="AEP172"/>
      <c r="AEQ172"/>
      <c r="AER172"/>
      <c r="AES172"/>
      <c r="AET172"/>
      <c r="AEU172"/>
      <c r="AEV172"/>
      <c r="AEW172"/>
      <c r="AEX172"/>
      <c r="AEY172"/>
      <c r="AEZ172"/>
      <c r="AFA172"/>
      <c r="AFB172"/>
      <c r="AFC172"/>
      <c r="AFD172"/>
      <c r="AFE172"/>
      <c r="AFF172"/>
      <c r="AFG172"/>
      <c r="AFH172"/>
      <c r="AFI172"/>
      <c r="AFJ172"/>
      <c r="AFK172"/>
      <c r="AFL172"/>
      <c r="AFM172"/>
      <c r="AFN172"/>
      <c r="AFO172"/>
      <c r="AFP172"/>
      <c r="AFQ172"/>
      <c r="AFR172"/>
      <c r="AFS172"/>
      <c r="AFT172"/>
      <c r="AFU172"/>
      <c r="AFV172"/>
      <c r="AFW172"/>
      <c r="AFX172"/>
      <c r="AFY172"/>
      <c r="AFZ172"/>
      <c r="AGA172"/>
      <c r="AGB172"/>
      <c r="AGC172"/>
      <c r="AGD172"/>
      <c r="AGE172"/>
      <c r="AGF172"/>
      <c r="AGG172"/>
      <c r="AGH172"/>
      <c r="AGI172"/>
      <c r="AGJ172"/>
      <c r="AGK172"/>
      <c r="AGL172"/>
      <c r="AGM172"/>
      <c r="AGN172"/>
      <c r="AGO172"/>
      <c r="AGP172"/>
      <c r="AGQ172"/>
      <c r="AGR172"/>
      <c r="AGS172"/>
      <c r="AGT172"/>
      <c r="AGU172"/>
      <c r="AGV172"/>
      <c r="AGW172"/>
      <c r="AGX172"/>
      <c r="AGY172"/>
      <c r="AGZ172"/>
      <c r="AHA172"/>
      <c r="AHB172"/>
      <c r="AHC172"/>
      <c r="AHD172"/>
      <c r="AHE172"/>
      <c r="AHF172"/>
      <c r="AHG172"/>
      <c r="AHH172"/>
      <c r="AHI172"/>
      <c r="AHJ172"/>
      <c r="AHK172"/>
      <c r="AHL172"/>
      <c r="AHM172"/>
      <c r="AHN172"/>
      <c r="AHO172"/>
      <c r="AHP172"/>
      <c r="AHQ172"/>
      <c r="AHR172"/>
      <c r="AHS172"/>
      <c r="AHT172"/>
      <c r="AHU172"/>
      <c r="AHV172"/>
      <c r="AHW172"/>
      <c r="AHX172"/>
      <c r="AHY172"/>
      <c r="AHZ172"/>
      <c r="AIA172"/>
      <c r="AIB172"/>
      <c r="AIC172"/>
      <c r="AID172"/>
      <c r="AIE172"/>
      <c r="AIF172"/>
      <c r="AIG172"/>
      <c r="AIH172"/>
      <c r="AII172"/>
      <c r="AIJ172"/>
      <c r="AIK172"/>
      <c r="AIL172"/>
      <c r="AIM172"/>
      <c r="AIN172"/>
      <c r="AIO172"/>
      <c r="AIP172"/>
      <c r="AIQ172"/>
      <c r="AIR172"/>
      <c r="AIS172"/>
      <c r="AIT172"/>
      <c r="AIU172"/>
      <c r="AIV172"/>
      <c r="AIW172"/>
      <c r="AIX172"/>
      <c r="AIY172"/>
      <c r="AIZ172"/>
      <c r="AJA172"/>
      <c r="AJB172"/>
      <c r="AJC172"/>
      <c r="AJD172"/>
      <c r="AJE172"/>
      <c r="AJF172"/>
      <c r="AJG172"/>
      <c r="AJH172"/>
      <c r="AJI172"/>
      <c r="AJJ172"/>
      <c r="AJK172"/>
      <c r="AJL172"/>
      <c r="AJM172"/>
      <c r="AJN172"/>
      <c r="AJO172"/>
      <c r="AJP172"/>
      <c r="AJQ172"/>
      <c r="AJR172"/>
      <c r="AJS172"/>
      <c r="AJT172"/>
      <c r="AJU172"/>
      <c r="AJV172"/>
      <c r="AJW172"/>
      <c r="AJX172"/>
      <c r="AJY172"/>
      <c r="AJZ172"/>
      <c r="AKA172"/>
      <c r="AKB172"/>
      <c r="AKC172"/>
      <c r="AKD172"/>
      <c r="AKE172"/>
      <c r="AKF172"/>
      <c r="AKG172"/>
      <c r="AKH172"/>
      <c r="AKI172"/>
      <c r="AKJ172"/>
      <c r="AKK172"/>
      <c r="AKL172"/>
      <c r="AKM172"/>
      <c r="AKN172"/>
      <c r="AKO172"/>
      <c r="AKP172"/>
      <c r="AKQ172"/>
      <c r="AKR172"/>
      <c r="AKS172"/>
      <c r="AKT172"/>
      <c r="AKU172"/>
      <c r="AKV172"/>
      <c r="AKW172"/>
      <c r="AKX172"/>
      <c r="AKY172"/>
      <c r="AKZ172"/>
      <c r="ALA172"/>
      <c r="ALB172"/>
      <c r="ALC172"/>
      <c r="ALD172"/>
      <c r="ALE172"/>
      <c r="ALF172"/>
      <c r="ALG172"/>
      <c r="ALH172"/>
      <c r="ALI172"/>
      <c r="ALJ172"/>
      <c r="ALK172"/>
      <c r="ALL172"/>
      <c r="ALM172"/>
      <c r="ALN172"/>
      <c r="ALO172"/>
      <c r="ALP172"/>
      <c r="ALQ172"/>
      <c r="ALR172"/>
      <c r="ALS172"/>
      <c r="ALT172"/>
      <c r="ALU172"/>
      <c r="ALV172"/>
      <c r="ALW172"/>
      <c r="ALX172"/>
      <c r="ALY172"/>
      <c r="ALZ172"/>
      <c r="AMA172"/>
      <c r="AMB172"/>
      <c r="AMC172"/>
      <c r="AMD172"/>
      <c r="AME172"/>
      <c r="AMF172"/>
    </row>
    <row r="173" spans="1:1020" ht="72.75" customHeight="1" x14ac:dyDescent="0.25">
      <c r="A173" s="33" t="s">
        <v>53</v>
      </c>
      <c r="B173" s="26" t="s">
        <v>213</v>
      </c>
      <c r="C173" s="83" t="s">
        <v>270</v>
      </c>
      <c r="D173" s="34">
        <v>78061</v>
      </c>
      <c r="E173" s="51">
        <v>1917</v>
      </c>
      <c r="F173" s="235" t="s">
        <v>536</v>
      </c>
      <c r="G173" s="235"/>
      <c r="H173" s="235"/>
      <c r="I173" s="235"/>
      <c r="J173" s="235"/>
      <c r="K173" s="235"/>
      <c r="L173" s="235"/>
      <c r="M173" s="235"/>
      <c r="N173" s="235"/>
      <c r="O173" s="235"/>
      <c r="P173" s="235"/>
      <c r="Q173" s="235"/>
      <c r="R173" s="235"/>
      <c r="S173" s="235"/>
      <c r="T173" s="235"/>
      <c r="U173" s="235"/>
      <c r="V173" s="235"/>
      <c r="W173" s="235"/>
      <c r="X173" s="235"/>
      <c r="Y173" s="235"/>
      <c r="Z173" s="235"/>
      <c r="AA173" s="235"/>
      <c r="AB173" s="235"/>
      <c r="AC173" s="235"/>
      <c r="AD173" s="235"/>
      <c r="AE173" s="235"/>
      <c r="AF173" s="235"/>
      <c r="AG173" s="235"/>
      <c r="AH173" s="235"/>
      <c r="AI173" s="235"/>
      <c r="AJ173" s="235"/>
      <c r="AK173" s="235"/>
      <c r="AL173" s="235"/>
      <c r="AM173" s="235"/>
      <c r="AN173" s="235"/>
      <c r="AO173" s="235"/>
      <c r="AP173" s="235"/>
      <c r="AQ173" s="235"/>
      <c r="AR173" s="235"/>
      <c r="AS173" s="235"/>
      <c r="AT173" s="235"/>
      <c r="AU173" s="235"/>
      <c r="AV173" s="235"/>
      <c r="AW173" s="235"/>
      <c r="AX173" s="235"/>
      <c r="AY173" s="235"/>
      <c r="AZ173" s="235"/>
      <c r="BA173" s="235"/>
      <c r="BB173" s="235"/>
      <c r="BC173" s="235"/>
      <c r="BD173" s="235"/>
      <c r="BE173" s="235"/>
      <c r="BF173" s="235"/>
      <c r="BG173" s="235"/>
      <c r="BH173" s="235"/>
      <c r="BI173" s="235"/>
      <c r="BJ173" s="235"/>
      <c r="BK173" s="235"/>
      <c r="BL173" s="235"/>
      <c r="BM173" s="235"/>
      <c r="BN173" s="235"/>
      <c r="BO173" s="235"/>
      <c r="BP173" s="235"/>
      <c r="BQ173" s="235"/>
      <c r="BR173" s="235"/>
      <c r="BS173" s="70">
        <f t="shared" si="20"/>
        <v>0</v>
      </c>
      <c r="BT173" s="23">
        <v>599.17999999999995</v>
      </c>
      <c r="BU173" s="23"/>
      <c r="BV173" s="23"/>
      <c r="BW173" s="23"/>
      <c r="BX173" s="23">
        <f t="shared" si="21"/>
        <v>599.17999999999995</v>
      </c>
      <c r="BY173" s="71">
        <f t="shared" si="19"/>
        <v>0</v>
      </c>
      <c r="BZ173" s="41"/>
      <c r="CA173" s="45"/>
    </row>
    <row r="174" spans="1:1020" ht="55.5" customHeight="1" x14ac:dyDescent="0.25">
      <c r="A174" s="33" t="s">
        <v>53</v>
      </c>
      <c r="B174" s="26" t="s">
        <v>213</v>
      </c>
      <c r="C174" s="84" t="s">
        <v>271</v>
      </c>
      <c r="D174" s="34">
        <v>78062</v>
      </c>
      <c r="E174" s="51">
        <v>2571</v>
      </c>
      <c r="F174" s="51"/>
      <c r="G174" s="74"/>
      <c r="H174" s="74"/>
      <c r="I174" s="21">
        <v>128.74</v>
      </c>
      <c r="J174" s="21"/>
      <c r="K174" s="21"/>
      <c r="L174" s="21">
        <v>79.84</v>
      </c>
      <c r="M174" s="21"/>
      <c r="N174" s="49"/>
      <c r="O174" s="77"/>
      <c r="P174" s="21"/>
      <c r="Q174" s="21"/>
      <c r="R174" s="77"/>
      <c r="S174" s="21"/>
      <c r="T174" s="21"/>
      <c r="U174" s="21"/>
      <c r="V174" s="21"/>
      <c r="W174" s="21"/>
      <c r="X174" s="21"/>
      <c r="Y174" s="21"/>
      <c r="Z174" s="21">
        <v>17.38</v>
      </c>
      <c r="AA174" s="21"/>
      <c r="AB174" s="21"/>
      <c r="AC174" s="20">
        <v>28.22</v>
      </c>
      <c r="AD174" s="40"/>
      <c r="AE174" s="21"/>
      <c r="AF174" s="21"/>
      <c r="AG174" s="21">
        <v>132.28</v>
      </c>
      <c r="AH174" s="49"/>
      <c r="AI174" s="21"/>
      <c r="AJ174" s="21"/>
      <c r="AK174" s="21"/>
      <c r="AL174" s="21"/>
      <c r="AM174" s="21"/>
      <c r="AN174" s="21"/>
      <c r="AO174" s="21"/>
      <c r="AP174" s="21"/>
      <c r="AQ174" s="21"/>
      <c r="AR174" s="80"/>
      <c r="AS174" s="80"/>
      <c r="AT174" s="80"/>
      <c r="AU174" s="81"/>
      <c r="AV174" s="80"/>
      <c r="AW174" s="80"/>
      <c r="AX174" s="80"/>
      <c r="AY174" s="80"/>
      <c r="AZ174" s="80"/>
      <c r="BA174" s="80"/>
      <c r="BB174" s="80"/>
      <c r="BC174" s="80"/>
      <c r="BD174" s="80"/>
      <c r="BE174" s="80"/>
      <c r="BF174" s="80"/>
      <c r="BG174" s="80"/>
      <c r="BH174" s="80"/>
      <c r="BI174" s="80"/>
      <c r="BJ174" s="80"/>
      <c r="BK174" s="80"/>
      <c r="BL174" s="80"/>
      <c r="BM174" s="80"/>
      <c r="BN174" s="80"/>
      <c r="BO174" s="20"/>
      <c r="BP174" s="80"/>
      <c r="BQ174" s="80"/>
      <c r="BR174" s="80"/>
      <c r="BS174" s="70">
        <f t="shared" si="20"/>
        <v>386.46000000000004</v>
      </c>
      <c r="BT174" s="23">
        <v>214.22</v>
      </c>
      <c r="BU174" s="23"/>
      <c r="BV174" s="23"/>
      <c r="BW174" s="23"/>
      <c r="BX174" s="23">
        <f t="shared" si="21"/>
        <v>214.22</v>
      </c>
      <c r="BY174" s="71">
        <f t="shared" si="19"/>
        <v>64.337084637410939</v>
      </c>
      <c r="BZ174" s="41"/>
      <c r="CA174" s="45"/>
    </row>
    <row r="175" spans="1:1020" ht="60.75" customHeight="1" x14ac:dyDescent="0.25">
      <c r="A175" s="33" t="s">
        <v>53</v>
      </c>
      <c r="B175" s="26" t="s">
        <v>213</v>
      </c>
      <c r="C175" s="84" t="s">
        <v>272</v>
      </c>
      <c r="D175" s="34">
        <v>78063</v>
      </c>
      <c r="E175" s="51">
        <v>1899</v>
      </c>
      <c r="F175" s="51"/>
      <c r="G175" s="21"/>
      <c r="H175" s="21"/>
      <c r="I175" s="21">
        <v>66.64</v>
      </c>
      <c r="J175" s="21"/>
      <c r="K175" s="21"/>
      <c r="L175" s="21">
        <v>5.88</v>
      </c>
      <c r="M175" s="21">
        <v>48.62</v>
      </c>
      <c r="N175" s="21"/>
      <c r="O175" s="21"/>
      <c r="P175" s="21"/>
      <c r="Q175" s="21"/>
      <c r="R175" s="21"/>
      <c r="S175" s="21"/>
      <c r="T175" s="21"/>
      <c r="U175" s="21"/>
      <c r="V175" s="21"/>
      <c r="W175" s="21"/>
      <c r="X175" s="21"/>
      <c r="Y175" s="21"/>
      <c r="Z175" s="21">
        <v>19.02</v>
      </c>
      <c r="AA175" s="21"/>
      <c r="AB175" s="21"/>
      <c r="AC175" s="20">
        <v>12.94</v>
      </c>
      <c r="AD175" s="21"/>
      <c r="AE175" s="21"/>
      <c r="AF175" s="21"/>
      <c r="AG175" s="21">
        <v>91.5</v>
      </c>
      <c r="AH175" s="21"/>
      <c r="AI175" s="21"/>
      <c r="AJ175" s="21"/>
      <c r="AK175" s="21"/>
      <c r="AL175" s="21"/>
      <c r="AM175" s="21"/>
      <c r="AN175" s="21"/>
      <c r="AO175" s="21"/>
      <c r="AP175" s="21"/>
      <c r="AQ175" s="21"/>
      <c r="AR175" s="21"/>
      <c r="AS175" s="21"/>
      <c r="AT175" s="21"/>
      <c r="AU175" s="21"/>
      <c r="AV175" s="21"/>
      <c r="AW175" s="21"/>
      <c r="AX175" s="21"/>
      <c r="AY175" s="21"/>
      <c r="AZ175" s="21"/>
      <c r="BA175" s="21"/>
      <c r="BB175" s="21"/>
      <c r="BC175" s="21"/>
      <c r="BD175" s="21"/>
      <c r="BE175" s="21"/>
      <c r="BF175" s="21"/>
      <c r="BG175" s="21"/>
      <c r="BH175" s="21"/>
      <c r="BI175" s="21"/>
      <c r="BJ175" s="21"/>
      <c r="BK175" s="21"/>
      <c r="BL175" s="21"/>
      <c r="BM175" s="21"/>
      <c r="BN175" s="21"/>
      <c r="BO175" s="20"/>
      <c r="BP175" s="21"/>
      <c r="BQ175" s="21"/>
      <c r="BR175" s="21"/>
      <c r="BS175" s="70">
        <f t="shared" si="20"/>
        <v>244.6</v>
      </c>
      <c r="BT175" s="23">
        <v>257.76</v>
      </c>
      <c r="BU175" s="23"/>
      <c r="BV175" s="23"/>
      <c r="BW175" s="23"/>
      <c r="BX175" s="23">
        <f t="shared" si="21"/>
        <v>257.76</v>
      </c>
      <c r="BY175" s="71">
        <f t="shared" si="19"/>
        <v>48.69018233935823</v>
      </c>
      <c r="BZ175" s="41"/>
      <c r="CA175" s="45"/>
    </row>
    <row r="176" spans="1:1020" ht="60.75" customHeight="1" x14ac:dyDescent="0.25">
      <c r="A176" s="33" t="s">
        <v>53</v>
      </c>
      <c r="B176" s="26" t="s">
        <v>213</v>
      </c>
      <c r="C176" s="84" t="s">
        <v>273</v>
      </c>
      <c r="D176" s="25">
        <v>78064</v>
      </c>
      <c r="E176" s="51">
        <v>842</v>
      </c>
      <c r="F176" s="51"/>
      <c r="G176" s="74"/>
      <c r="H176" s="74"/>
      <c r="I176" s="21"/>
      <c r="J176" s="21"/>
      <c r="K176" s="21"/>
      <c r="L176" s="21"/>
      <c r="M176" s="21">
        <v>8.34</v>
      </c>
      <c r="N176" s="49"/>
      <c r="O176" s="77"/>
      <c r="P176" s="21"/>
      <c r="Q176" s="21"/>
      <c r="R176" s="77"/>
      <c r="S176" s="21"/>
      <c r="T176" s="21"/>
      <c r="U176" s="21"/>
      <c r="V176" s="21"/>
      <c r="W176" s="78"/>
      <c r="X176" s="21"/>
      <c r="Y176" s="21"/>
      <c r="Z176" s="21">
        <v>15.52</v>
      </c>
      <c r="AA176" s="21"/>
      <c r="AB176" s="21"/>
      <c r="AC176" s="20">
        <v>8.94</v>
      </c>
      <c r="AD176" s="40"/>
      <c r="AE176" s="21"/>
      <c r="AF176" s="21"/>
      <c r="AG176" s="21">
        <v>19.8</v>
      </c>
      <c r="AH176" s="49"/>
      <c r="AI176" s="21"/>
      <c r="AJ176" s="21"/>
      <c r="AK176" s="21"/>
      <c r="AL176" s="21"/>
      <c r="AM176" s="21"/>
      <c r="AN176" s="21"/>
      <c r="AO176" s="21"/>
      <c r="AP176" s="21"/>
      <c r="AQ176" s="21"/>
      <c r="AR176" s="80"/>
      <c r="AS176" s="80"/>
      <c r="AT176" s="80"/>
      <c r="AU176" s="81"/>
      <c r="AV176" s="80"/>
      <c r="AW176" s="80"/>
      <c r="AX176" s="80"/>
      <c r="AY176" s="80"/>
      <c r="AZ176" s="80"/>
      <c r="BA176" s="80"/>
      <c r="BB176" s="80"/>
      <c r="BC176" s="80"/>
      <c r="BD176" s="80"/>
      <c r="BE176" s="80"/>
      <c r="BF176" s="80"/>
      <c r="BG176" s="80"/>
      <c r="BH176" s="80"/>
      <c r="BI176" s="80"/>
      <c r="BJ176" s="80"/>
      <c r="BK176" s="80"/>
      <c r="BL176" s="80"/>
      <c r="BM176" s="80"/>
      <c r="BN176" s="80"/>
      <c r="BO176" s="20"/>
      <c r="BP176" s="80"/>
      <c r="BQ176" s="80"/>
      <c r="BR176" s="80"/>
      <c r="BS176" s="70">
        <f t="shared" si="20"/>
        <v>52.599999999999994</v>
      </c>
      <c r="BT176" s="23">
        <v>102.8</v>
      </c>
      <c r="BU176" s="23"/>
      <c r="BV176" s="23"/>
      <c r="BW176" s="23"/>
      <c r="BX176" s="23">
        <f t="shared" si="21"/>
        <v>102.8</v>
      </c>
      <c r="BY176" s="71">
        <f t="shared" si="19"/>
        <v>33.848133848133848</v>
      </c>
      <c r="BZ176" s="41"/>
      <c r="CA176" s="45"/>
    </row>
    <row r="177" spans="1:1020" ht="59.25" customHeight="1" x14ac:dyDescent="0.25">
      <c r="A177" s="33" t="s">
        <v>53</v>
      </c>
      <c r="B177" s="26" t="s">
        <v>213</v>
      </c>
      <c r="C177" s="84" t="s">
        <v>274</v>
      </c>
      <c r="D177" s="25">
        <v>78065</v>
      </c>
      <c r="E177" s="51">
        <v>947</v>
      </c>
      <c r="F177" s="51"/>
      <c r="G177" s="74"/>
      <c r="H177" s="74"/>
      <c r="I177" s="21">
        <v>41.22</v>
      </c>
      <c r="J177" s="21"/>
      <c r="K177" s="21"/>
      <c r="L177" s="21">
        <v>24.1</v>
      </c>
      <c r="M177" s="21"/>
      <c r="N177" s="21">
        <v>28.22</v>
      </c>
      <c r="O177" s="21"/>
      <c r="P177" s="21"/>
      <c r="Q177" s="21"/>
      <c r="R177" s="21">
        <v>3.87</v>
      </c>
      <c r="S177" s="21"/>
      <c r="T177" s="21">
        <v>1.32</v>
      </c>
      <c r="U177" s="21"/>
      <c r="V177" s="21"/>
      <c r="W177" s="21"/>
      <c r="X177" s="21"/>
      <c r="Y177" s="21"/>
      <c r="Z177" s="21"/>
      <c r="AA177" s="21"/>
      <c r="AB177" s="21"/>
      <c r="AC177" s="20">
        <v>9.94</v>
      </c>
      <c r="AD177" s="21"/>
      <c r="AE177" s="21"/>
      <c r="AF177" s="21"/>
      <c r="AG177" s="21">
        <v>30.14</v>
      </c>
      <c r="AH177" s="21"/>
      <c r="AI177" s="21"/>
      <c r="AJ177" s="21"/>
      <c r="AK177" s="21"/>
      <c r="AL177" s="21"/>
      <c r="AM177" s="21"/>
      <c r="AN177" s="21"/>
      <c r="AO177" s="21"/>
      <c r="AP177" s="21">
        <v>0.78</v>
      </c>
      <c r="AQ177" s="21"/>
      <c r="AR177" s="80"/>
      <c r="AS177" s="80"/>
      <c r="AT177" s="80"/>
      <c r="AU177" s="81"/>
      <c r="AV177" s="80"/>
      <c r="AW177" s="80"/>
      <c r="AX177" s="80"/>
      <c r="AY177" s="80"/>
      <c r="AZ177" s="80"/>
      <c r="BA177" s="80"/>
      <c r="BB177" s="80"/>
      <c r="BC177" s="80"/>
      <c r="BD177" s="80"/>
      <c r="BE177" s="80"/>
      <c r="BF177" s="80"/>
      <c r="BG177" s="80"/>
      <c r="BH177" s="80"/>
      <c r="BI177" s="80"/>
      <c r="BJ177" s="80"/>
      <c r="BK177" s="80"/>
      <c r="BL177" s="80"/>
      <c r="BM177" s="80"/>
      <c r="BN177" s="80"/>
      <c r="BO177" s="20"/>
      <c r="BP177" s="80"/>
      <c r="BQ177" s="80"/>
      <c r="BR177" s="80"/>
      <c r="BS177" s="70">
        <f t="shared" si="20"/>
        <v>139.59</v>
      </c>
      <c r="BT177" s="23">
        <v>95.38</v>
      </c>
      <c r="BU177" s="23"/>
      <c r="BV177" s="23"/>
      <c r="BW177" s="23"/>
      <c r="BX177" s="23">
        <f t="shared" si="21"/>
        <v>95.38</v>
      </c>
      <c r="BY177" s="71">
        <f t="shared" si="19"/>
        <v>59.407583946886845</v>
      </c>
      <c r="BZ177" s="41"/>
      <c r="CA177" s="45"/>
    </row>
    <row r="178" spans="1:1020" ht="59.85" customHeight="1" x14ac:dyDescent="0.25">
      <c r="A178" s="33" t="s">
        <v>53</v>
      </c>
      <c r="B178" s="26" t="s">
        <v>213</v>
      </c>
      <c r="C178" s="83" t="s">
        <v>275</v>
      </c>
      <c r="D178" s="25">
        <v>78066</v>
      </c>
      <c r="E178" s="51">
        <v>3995</v>
      </c>
      <c r="F178" s="235" t="s">
        <v>536</v>
      </c>
      <c r="G178" s="235"/>
      <c r="H178" s="235"/>
      <c r="I178" s="235"/>
      <c r="J178" s="235"/>
      <c r="K178" s="235"/>
      <c r="L178" s="235"/>
      <c r="M178" s="235"/>
      <c r="N178" s="235"/>
      <c r="O178" s="235"/>
      <c r="P178" s="235"/>
      <c r="Q178" s="235"/>
      <c r="R178" s="235"/>
      <c r="S178" s="235"/>
      <c r="T178" s="235"/>
      <c r="U178" s="235"/>
      <c r="V178" s="235"/>
      <c r="W178" s="235"/>
      <c r="X178" s="235"/>
      <c r="Y178" s="235"/>
      <c r="Z178" s="235"/>
      <c r="AA178" s="235"/>
      <c r="AB178" s="235"/>
      <c r="AC178" s="235"/>
      <c r="AD178" s="235"/>
      <c r="AE178" s="235"/>
      <c r="AF178" s="235"/>
      <c r="AG178" s="235"/>
      <c r="AH178" s="235"/>
      <c r="AI178" s="235"/>
      <c r="AJ178" s="235"/>
      <c r="AK178" s="235"/>
      <c r="AL178" s="235"/>
      <c r="AM178" s="235"/>
      <c r="AN178" s="235"/>
      <c r="AO178" s="235"/>
      <c r="AP178" s="235"/>
      <c r="AQ178" s="235"/>
      <c r="AR178" s="235"/>
      <c r="AS178" s="235"/>
      <c r="AT178" s="235"/>
      <c r="AU178" s="235"/>
      <c r="AV178" s="235"/>
      <c r="AW178" s="235"/>
      <c r="AX178" s="235"/>
      <c r="AY178" s="235"/>
      <c r="AZ178" s="235"/>
      <c r="BA178" s="235"/>
      <c r="BB178" s="235"/>
      <c r="BC178" s="235"/>
      <c r="BD178" s="235"/>
      <c r="BE178" s="235"/>
      <c r="BF178" s="235"/>
      <c r="BG178" s="235"/>
      <c r="BH178" s="235"/>
      <c r="BI178" s="235"/>
      <c r="BJ178" s="235"/>
      <c r="BK178" s="235"/>
      <c r="BL178" s="235"/>
      <c r="BM178" s="235"/>
      <c r="BN178" s="235"/>
      <c r="BO178" s="235"/>
      <c r="BP178" s="235"/>
      <c r="BQ178" s="235"/>
      <c r="BR178" s="235"/>
      <c r="BS178" s="70">
        <f t="shared" si="20"/>
        <v>0</v>
      </c>
      <c r="BT178" s="23">
        <v>341.2</v>
      </c>
      <c r="BU178" s="23"/>
      <c r="BV178" s="23"/>
      <c r="BW178" s="23"/>
      <c r="BX178" s="23">
        <f t="shared" si="21"/>
        <v>341.2</v>
      </c>
      <c r="BY178" s="71">
        <f t="shared" si="19"/>
        <v>0</v>
      </c>
      <c r="BZ178" s="41"/>
      <c r="CA178" s="45"/>
    </row>
    <row r="179" spans="1:1020" ht="73.349999999999994" customHeight="1" x14ac:dyDescent="0.25">
      <c r="A179" s="33" t="s">
        <v>53</v>
      </c>
      <c r="B179" s="26" t="s">
        <v>213</v>
      </c>
      <c r="C179" s="84" t="s">
        <v>276</v>
      </c>
      <c r="D179" s="34">
        <v>78067</v>
      </c>
      <c r="E179" s="51">
        <v>2291</v>
      </c>
      <c r="F179" s="51"/>
      <c r="G179" s="21"/>
      <c r="H179" s="21"/>
      <c r="I179" s="21">
        <v>83.26</v>
      </c>
      <c r="J179" s="21"/>
      <c r="K179" s="21"/>
      <c r="L179" s="21">
        <v>37.880000000000003</v>
      </c>
      <c r="M179" s="21"/>
      <c r="N179" s="21"/>
      <c r="O179" s="21"/>
      <c r="P179" s="21"/>
      <c r="Q179" s="21"/>
      <c r="R179" s="21"/>
      <c r="S179" s="21"/>
      <c r="T179" s="21"/>
      <c r="U179" s="21"/>
      <c r="V179" s="21"/>
      <c r="W179" s="21"/>
      <c r="X179" s="21"/>
      <c r="Y179" s="21"/>
      <c r="Z179" s="21"/>
      <c r="AA179" s="21"/>
      <c r="AB179" s="21"/>
      <c r="AC179" s="20">
        <v>25.92</v>
      </c>
      <c r="AD179" s="21"/>
      <c r="AE179" s="21"/>
      <c r="AF179" s="21"/>
      <c r="AG179" s="21">
        <v>86.5</v>
      </c>
      <c r="AH179" s="21"/>
      <c r="AI179" s="21"/>
      <c r="AJ179" s="21"/>
      <c r="AK179" s="21"/>
      <c r="AL179" s="21"/>
      <c r="AM179" s="21"/>
      <c r="AN179" s="21"/>
      <c r="AO179" s="21"/>
      <c r="AP179" s="21"/>
      <c r="AQ179" s="21"/>
      <c r="AR179" s="21"/>
      <c r="AS179" s="21"/>
      <c r="AT179" s="21"/>
      <c r="AU179" s="21"/>
      <c r="AV179" s="21"/>
      <c r="AW179" s="21"/>
      <c r="AX179" s="21"/>
      <c r="AY179" s="21"/>
      <c r="AZ179" s="21"/>
      <c r="BA179" s="21"/>
      <c r="BB179" s="21"/>
      <c r="BC179" s="21"/>
      <c r="BD179" s="21"/>
      <c r="BE179" s="21"/>
      <c r="BF179" s="21"/>
      <c r="BG179" s="21"/>
      <c r="BH179" s="21"/>
      <c r="BI179" s="21"/>
      <c r="BJ179" s="21"/>
      <c r="BK179" s="21"/>
      <c r="BL179" s="21"/>
      <c r="BM179" s="21"/>
      <c r="BN179" s="21"/>
      <c r="BO179" s="20"/>
      <c r="BP179" s="21"/>
      <c r="BQ179" s="21"/>
      <c r="BR179" s="21"/>
      <c r="BS179" s="70">
        <f t="shared" si="20"/>
        <v>233.56</v>
      </c>
      <c r="BT179" s="23">
        <v>442.12</v>
      </c>
      <c r="BU179" s="23"/>
      <c r="BV179" s="23"/>
      <c r="BW179" s="23"/>
      <c r="BX179" s="23">
        <f t="shared" si="21"/>
        <v>442.12</v>
      </c>
      <c r="BY179" s="71">
        <f t="shared" si="19"/>
        <v>34.566658773383843</v>
      </c>
      <c r="BZ179" s="89"/>
      <c r="CA179" s="45"/>
    </row>
    <row r="180" spans="1:1020" ht="64.5" customHeight="1" x14ac:dyDescent="0.2">
      <c r="A180" s="151" t="s">
        <v>53</v>
      </c>
      <c r="B180" s="151" t="s">
        <v>213</v>
      </c>
      <c r="C180" s="158" t="s">
        <v>277</v>
      </c>
      <c r="D180" s="152">
        <v>78068</v>
      </c>
      <c r="E180" s="153">
        <v>3099</v>
      </c>
      <c r="F180" s="154"/>
      <c r="G180" s="154"/>
      <c r="H180" s="154"/>
      <c r="I180" s="154">
        <v>273.47000000000003</v>
      </c>
      <c r="J180" s="154"/>
      <c r="K180" s="154"/>
      <c r="L180" s="154">
        <v>21.16</v>
      </c>
      <c r="M180" s="154">
        <v>47.68</v>
      </c>
      <c r="N180" s="154">
        <v>53.57</v>
      </c>
      <c r="O180" s="154"/>
      <c r="P180" s="154"/>
      <c r="Q180" s="154">
        <v>6.6</v>
      </c>
      <c r="R180" s="154">
        <v>6.3</v>
      </c>
      <c r="S180" s="154"/>
      <c r="T180" s="154"/>
      <c r="U180" s="154"/>
      <c r="V180" s="154"/>
      <c r="W180" s="154"/>
      <c r="X180" s="154">
        <v>5.8</v>
      </c>
      <c r="Y180" s="154"/>
      <c r="Z180" s="154"/>
      <c r="AA180" s="154"/>
      <c r="AB180" s="154"/>
      <c r="AC180" s="154">
        <v>32.72</v>
      </c>
      <c r="AD180" s="154"/>
      <c r="AE180" s="154"/>
      <c r="AF180" s="154"/>
      <c r="AG180" s="154">
        <v>66.12</v>
      </c>
      <c r="AH180" s="154"/>
      <c r="AI180" s="154"/>
      <c r="AJ180" s="154"/>
      <c r="AK180" s="154"/>
      <c r="AL180" s="154"/>
      <c r="AM180" s="154"/>
      <c r="AN180" s="154"/>
      <c r="AO180" s="154"/>
      <c r="AP180" s="154"/>
      <c r="AQ180" s="154"/>
      <c r="AR180" s="154"/>
      <c r="AS180" s="154"/>
      <c r="AT180" s="154"/>
      <c r="AU180" s="154"/>
      <c r="AV180" s="154"/>
      <c r="AW180" s="154"/>
      <c r="AX180" s="154"/>
      <c r="AY180" s="154"/>
      <c r="AZ180" s="154"/>
      <c r="BA180" s="154"/>
      <c r="BB180" s="154"/>
      <c r="BC180" s="154"/>
      <c r="BD180" s="154"/>
      <c r="BE180" s="154"/>
      <c r="BF180" s="154"/>
      <c r="BG180" s="154"/>
      <c r="BH180" s="154"/>
      <c r="BI180" s="154"/>
      <c r="BJ180" s="154"/>
      <c r="BK180" s="154"/>
      <c r="BL180" s="154"/>
      <c r="BM180" s="154"/>
      <c r="BN180" s="154"/>
      <c r="BO180" s="154"/>
      <c r="BP180" s="154"/>
      <c r="BQ180" s="154"/>
      <c r="BR180" s="154"/>
      <c r="BS180" s="154">
        <f t="shared" si="20"/>
        <v>513.42000000000007</v>
      </c>
      <c r="BT180" s="156">
        <v>343.01</v>
      </c>
      <c r="BU180" s="156"/>
      <c r="BV180" s="156"/>
      <c r="BW180" s="156"/>
      <c r="BX180" s="156">
        <f t="shared" si="21"/>
        <v>343.01</v>
      </c>
      <c r="BY180" s="156">
        <f t="shared" si="19"/>
        <v>59.948857466459607</v>
      </c>
      <c r="BZ180" s="163"/>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c r="FQ180"/>
      <c r="FR180"/>
      <c r="FS180"/>
      <c r="FT180"/>
      <c r="FU180"/>
      <c r="FV180"/>
      <c r="FW180"/>
      <c r="FX180"/>
      <c r="FY180"/>
      <c r="FZ180"/>
      <c r="GA180"/>
      <c r="GB180"/>
      <c r="GC180"/>
      <c r="GD180"/>
      <c r="GE180"/>
      <c r="GF180"/>
      <c r="GG180"/>
      <c r="GH180"/>
      <c r="GI180"/>
      <c r="GJ180"/>
      <c r="GK180"/>
      <c r="GL180"/>
      <c r="GM180"/>
      <c r="GN180"/>
      <c r="GO180"/>
      <c r="GP180"/>
      <c r="GQ180"/>
      <c r="GR180"/>
      <c r="GS180"/>
      <c r="GT180"/>
      <c r="GU180"/>
      <c r="GV180"/>
      <c r="GW180"/>
      <c r="GX180"/>
      <c r="GY180"/>
      <c r="GZ180"/>
      <c r="HA180"/>
      <c r="HB180"/>
      <c r="HC180"/>
      <c r="HD180"/>
      <c r="HE180"/>
      <c r="HF180"/>
      <c r="HG180"/>
      <c r="HH180"/>
      <c r="HI180"/>
      <c r="HJ180"/>
      <c r="HK180"/>
      <c r="HL180"/>
      <c r="HM180"/>
      <c r="HN180"/>
      <c r="HO180"/>
      <c r="HP180"/>
      <c r="HQ180"/>
      <c r="HR180"/>
      <c r="HS180"/>
      <c r="HT180"/>
      <c r="HU180"/>
      <c r="HV180"/>
      <c r="HW180"/>
      <c r="HX180"/>
      <c r="HY180"/>
      <c r="HZ180"/>
      <c r="IA180"/>
      <c r="IB180"/>
      <c r="IC180"/>
      <c r="ID180"/>
      <c r="IE180"/>
      <c r="IF180"/>
      <c r="IG180"/>
      <c r="IH180"/>
      <c r="II180"/>
      <c r="IJ180"/>
      <c r="IK180"/>
      <c r="IL180"/>
      <c r="IM180"/>
      <c r="IN180"/>
      <c r="IO180"/>
      <c r="IP180"/>
      <c r="IQ180"/>
      <c r="IR180"/>
      <c r="IS180"/>
      <c r="IT180"/>
      <c r="IU180"/>
      <c r="IV180"/>
      <c r="IW180"/>
      <c r="IX180"/>
      <c r="IY180"/>
      <c r="IZ180"/>
      <c r="JA180"/>
      <c r="JB180"/>
      <c r="JC180"/>
      <c r="JD180"/>
      <c r="JE180"/>
      <c r="JF180"/>
      <c r="JG180"/>
      <c r="JH180"/>
      <c r="JI180"/>
      <c r="JJ180"/>
      <c r="JK180"/>
      <c r="JL180"/>
      <c r="JM180"/>
      <c r="JN180"/>
      <c r="JO180"/>
      <c r="JP180"/>
      <c r="JQ180"/>
      <c r="JR180"/>
      <c r="JS180"/>
      <c r="JT180"/>
      <c r="JU180"/>
      <c r="JV180"/>
      <c r="JW180"/>
      <c r="JX180"/>
      <c r="JY180"/>
      <c r="JZ180"/>
      <c r="KA180"/>
      <c r="KB180"/>
      <c r="KC180"/>
      <c r="KD180"/>
      <c r="KE180"/>
      <c r="KF180"/>
      <c r="KG180"/>
      <c r="KH180"/>
      <c r="KI180"/>
      <c r="KJ180"/>
      <c r="KK180"/>
      <c r="KL180"/>
      <c r="KM180"/>
      <c r="KN180"/>
      <c r="KO180"/>
      <c r="KP180"/>
      <c r="KQ180"/>
      <c r="KR180"/>
      <c r="KS180"/>
      <c r="KT180"/>
      <c r="KU180"/>
      <c r="KV180"/>
      <c r="KW180"/>
      <c r="KX180"/>
      <c r="KY180"/>
      <c r="KZ180"/>
      <c r="LA180"/>
      <c r="LB180"/>
      <c r="LC180"/>
      <c r="LD180"/>
      <c r="LE180"/>
      <c r="LF180"/>
      <c r="LG180"/>
      <c r="LH180"/>
      <c r="LI180"/>
      <c r="LJ180"/>
      <c r="LK180"/>
      <c r="LL180"/>
      <c r="LM180"/>
      <c r="LN180"/>
      <c r="LO180"/>
      <c r="LP180"/>
      <c r="LQ180"/>
      <c r="LR180"/>
      <c r="LS180"/>
      <c r="LT180"/>
      <c r="LU180"/>
      <c r="LV180"/>
      <c r="LW180"/>
      <c r="LX180"/>
      <c r="LY180"/>
      <c r="LZ180"/>
      <c r="MA180"/>
      <c r="MB180"/>
      <c r="MC180"/>
      <c r="MD180"/>
      <c r="ME180"/>
      <c r="MF180"/>
      <c r="MG180"/>
      <c r="MH180"/>
      <c r="MI180"/>
      <c r="MJ180"/>
      <c r="MK180"/>
      <c r="ML180"/>
      <c r="MM180"/>
      <c r="MN180"/>
      <c r="MO180"/>
      <c r="MP180"/>
      <c r="MQ180"/>
      <c r="MR180"/>
      <c r="MS180"/>
      <c r="MT180"/>
      <c r="MU180"/>
      <c r="MV180"/>
      <c r="MW180"/>
      <c r="MX180"/>
      <c r="MY180"/>
      <c r="MZ180"/>
      <c r="NA180"/>
      <c r="NB180"/>
      <c r="NC180"/>
      <c r="ND180"/>
      <c r="NE180"/>
      <c r="NF180"/>
      <c r="NG180"/>
      <c r="NH180"/>
      <c r="NI180"/>
      <c r="NJ180"/>
      <c r="NK180"/>
      <c r="NL180"/>
      <c r="NM180"/>
      <c r="NN180"/>
      <c r="NO180"/>
      <c r="NP180"/>
      <c r="NQ180"/>
      <c r="NR180"/>
      <c r="NS180"/>
      <c r="NT180"/>
      <c r="NU180"/>
      <c r="NV180"/>
      <c r="NW180"/>
      <c r="NX180"/>
      <c r="NY180"/>
      <c r="NZ180"/>
      <c r="OA180"/>
      <c r="OB180"/>
      <c r="OC180"/>
      <c r="OD180"/>
      <c r="OE180"/>
      <c r="OF180"/>
      <c r="OG180"/>
      <c r="OH180"/>
      <c r="OI180"/>
      <c r="OJ180"/>
      <c r="OK180"/>
      <c r="OL180"/>
      <c r="OM180"/>
      <c r="ON180"/>
      <c r="OO180"/>
      <c r="OP180"/>
      <c r="OQ180"/>
      <c r="OR180"/>
      <c r="OS180"/>
      <c r="OT180"/>
      <c r="OU180"/>
      <c r="OV180"/>
      <c r="OW180"/>
      <c r="OX180"/>
      <c r="OY180"/>
      <c r="OZ180"/>
      <c r="PA180"/>
      <c r="PB180"/>
      <c r="PC180"/>
      <c r="PD180"/>
      <c r="PE180"/>
      <c r="PF180"/>
      <c r="PG180"/>
      <c r="PH180"/>
      <c r="PI180"/>
      <c r="PJ180"/>
      <c r="PK180"/>
      <c r="PL180"/>
      <c r="PM180"/>
      <c r="PN180"/>
      <c r="PO180"/>
      <c r="PP180"/>
      <c r="PQ180"/>
      <c r="PR180"/>
      <c r="PS180"/>
      <c r="PT180"/>
      <c r="PU180"/>
      <c r="PV180"/>
      <c r="PW180"/>
      <c r="PX180"/>
      <c r="PY180"/>
      <c r="PZ180"/>
      <c r="QA180"/>
      <c r="QB180"/>
      <c r="QC180"/>
      <c r="QD180"/>
      <c r="QE180"/>
      <c r="QF180"/>
      <c r="QG180"/>
      <c r="QH180"/>
      <c r="QI180"/>
      <c r="QJ180"/>
      <c r="QK180"/>
      <c r="QL180"/>
      <c r="QM180"/>
      <c r="QN180"/>
      <c r="QO180"/>
      <c r="QP180"/>
      <c r="QQ180"/>
      <c r="QR180"/>
      <c r="QS180"/>
      <c r="QT180"/>
      <c r="QU180"/>
      <c r="QV180"/>
      <c r="QW180"/>
      <c r="QX180"/>
      <c r="QY180"/>
      <c r="QZ180"/>
      <c r="RA180"/>
      <c r="RB180"/>
      <c r="RC180"/>
      <c r="RD180"/>
      <c r="RE180"/>
      <c r="RF180"/>
      <c r="RG180"/>
      <c r="RH180"/>
      <c r="RI180"/>
      <c r="RJ180"/>
      <c r="RK180"/>
      <c r="RL180"/>
      <c r="RM180"/>
      <c r="RN180"/>
      <c r="RO180"/>
      <c r="RP180"/>
      <c r="RQ180"/>
      <c r="RR180"/>
      <c r="RS180"/>
      <c r="RT180"/>
      <c r="RU180"/>
      <c r="RV180"/>
      <c r="RW180"/>
      <c r="RX180"/>
      <c r="RY180"/>
      <c r="RZ180"/>
      <c r="SA180"/>
      <c r="SB180"/>
      <c r="SC180"/>
      <c r="SD180"/>
      <c r="SE180"/>
      <c r="SF180"/>
      <c r="SG180"/>
      <c r="SH180"/>
      <c r="SI180"/>
      <c r="SJ180"/>
      <c r="SK180"/>
      <c r="SL180"/>
      <c r="SM180"/>
      <c r="SN180"/>
      <c r="SO180"/>
      <c r="SP180"/>
      <c r="SQ180"/>
      <c r="SR180"/>
      <c r="SS180"/>
      <c r="ST180"/>
      <c r="SU180"/>
      <c r="SV180"/>
      <c r="SW180"/>
      <c r="SX180"/>
      <c r="SY180"/>
      <c r="SZ180"/>
      <c r="TA180"/>
      <c r="TB180"/>
      <c r="TC180"/>
      <c r="TD180"/>
      <c r="TE180"/>
      <c r="TF180"/>
      <c r="TG180"/>
      <c r="TH180"/>
      <c r="TI180"/>
      <c r="TJ180"/>
      <c r="TK180"/>
      <c r="TL180"/>
      <c r="TM180"/>
      <c r="TN180"/>
      <c r="TO180"/>
      <c r="TP180"/>
      <c r="TQ180"/>
      <c r="TR180"/>
      <c r="TS180"/>
      <c r="TT180"/>
      <c r="TU180"/>
      <c r="TV180"/>
      <c r="TW180"/>
      <c r="TX180"/>
      <c r="TY180"/>
      <c r="TZ180"/>
      <c r="UA180"/>
      <c r="UB180"/>
      <c r="UC180"/>
      <c r="UD180"/>
      <c r="UE180"/>
      <c r="UF180"/>
      <c r="UG180"/>
      <c r="UH180"/>
      <c r="UI180"/>
      <c r="UJ180"/>
      <c r="UK180"/>
      <c r="UL180"/>
      <c r="UM180"/>
      <c r="UN180"/>
      <c r="UO180"/>
      <c r="UP180"/>
      <c r="UQ180"/>
      <c r="UR180"/>
      <c r="US180"/>
      <c r="UT180"/>
      <c r="UU180"/>
      <c r="UV180"/>
      <c r="UW180"/>
      <c r="UX180"/>
      <c r="UY180"/>
      <c r="UZ180"/>
      <c r="VA180"/>
      <c r="VB180"/>
      <c r="VC180"/>
      <c r="VD180"/>
      <c r="VE180"/>
      <c r="VF180"/>
      <c r="VG180"/>
      <c r="VH180"/>
      <c r="VI180"/>
      <c r="VJ180"/>
      <c r="VK180"/>
      <c r="VL180"/>
      <c r="VM180"/>
      <c r="VN180"/>
      <c r="VO180"/>
      <c r="VP180"/>
      <c r="VQ180"/>
      <c r="VR180"/>
      <c r="VS180"/>
      <c r="VT180"/>
      <c r="VU180"/>
      <c r="VV180"/>
      <c r="VW180"/>
      <c r="VX180"/>
      <c r="VY180"/>
      <c r="VZ180"/>
      <c r="WA180"/>
      <c r="WB180"/>
      <c r="WC180"/>
      <c r="WD180"/>
      <c r="WE180"/>
      <c r="WF180"/>
      <c r="WG180"/>
      <c r="WH180"/>
      <c r="WI180"/>
      <c r="WJ180"/>
      <c r="WK180"/>
      <c r="WL180"/>
      <c r="WM180"/>
      <c r="WN180"/>
      <c r="WO180"/>
      <c r="WP180"/>
      <c r="WQ180"/>
      <c r="WR180"/>
      <c r="WS180"/>
      <c r="WT180"/>
      <c r="WU180"/>
      <c r="WV180"/>
      <c r="WW180"/>
      <c r="WX180"/>
      <c r="WY180"/>
      <c r="WZ180"/>
      <c r="XA180"/>
      <c r="XB180"/>
      <c r="XC180"/>
      <c r="XD180"/>
      <c r="XE180"/>
      <c r="XF180"/>
      <c r="XG180"/>
      <c r="XH180"/>
      <c r="XI180"/>
      <c r="XJ180"/>
      <c r="XK180"/>
      <c r="XL180"/>
      <c r="XM180"/>
      <c r="XN180"/>
      <c r="XO180"/>
      <c r="XP180"/>
      <c r="XQ180"/>
      <c r="XR180"/>
      <c r="XS180"/>
      <c r="XT180"/>
      <c r="XU180"/>
      <c r="XV180"/>
      <c r="XW180"/>
      <c r="XX180"/>
      <c r="XY180"/>
      <c r="XZ180"/>
      <c r="YA180"/>
      <c r="YB180"/>
      <c r="YC180"/>
      <c r="YD180"/>
      <c r="YE180"/>
      <c r="YF180"/>
      <c r="YG180"/>
      <c r="YH180"/>
      <c r="YI180"/>
      <c r="YJ180"/>
      <c r="YK180"/>
      <c r="YL180"/>
      <c r="YM180"/>
      <c r="YN180"/>
      <c r="YO180"/>
      <c r="YP180"/>
      <c r="YQ180"/>
      <c r="YR180"/>
      <c r="YS180"/>
      <c r="YT180"/>
      <c r="YU180"/>
      <c r="YV180"/>
      <c r="YW180"/>
      <c r="YX180"/>
      <c r="YY180"/>
      <c r="YZ180"/>
      <c r="ZA180"/>
      <c r="ZB180"/>
      <c r="ZC180"/>
      <c r="ZD180"/>
      <c r="ZE180"/>
      <c r="ZF180"/>
      <c r="ZG180"/>
      <c r="ZH180"/>
      <c r="ZI180"/>
      <c r="ZJ180"/>
      <c r="ZK180"/>
      <c r="ZL180"/>
      <c r="ZM180"/>
      <c r="ZN180"/>
      <c r="ZO180"/>
      <c r="ZP180"/>
      <c r="ZQ180"/>
      <c r="ZR180"/>
      <c r="ZS180"/>
      <c r="ZT180"/>
      <c r="ZU180"/>
      <c r="ZV180"/>
      <c r="ZW180"/>
      <c r="ZX180"/>
      <c r="ZY180"/>
      <c r="ZZ180"/>
      <c r="AAA180"/>
      <c r="AAB180"/>
      <c r="AAC180"/>
      <c r="AAD180"/>
      <c r="AAE180"/>
      <c r="AAF180"/>
      <c r="AAG180"/>
      <c r="AAH180"/>
      <c r="AAI180"/>
      <c r="AAJ180"/>
      <c r="AAK180"/>
      <c r="AAL180"/>
      <c r="AAM180"/>
      <c r="AAN180"/>
      <c r="AAO180"/>
      <c r="AAP180"/>
      <c r="AAQ180"/>
      <c r="AAR180"/>
      <c r="AAS180"/>
      <c r="AAT180"/>
      <c r="AAU180"/>
      <c r="AAV180"/>
      <c r="AAW180"/>
      <c r="AAX180"/>
      <c r="AAY180"/>
      <c r="AAZ180"/>
      <c r="ABA180"/>
      <c r="ABB180"/>
      <c r="ABC180"/>
      <c r="ABD180"/>
      <c r="ABE180"/>
      <c r="ABF180"/>
      <c r="ABG180"/>
      <c r="ABH180"/>
      <c r="ABI180"/>
      <c r="ABJ180"/>
      <c r="ABK180"/>
      <c r="ABL180"/>
      <c r="ABM180"/>
      <c r="ABN180"/>
      <c r="ABO180"/>
      <c r="ABP180"/>
      <c r="ABQ180"/>
      <c r="ABR180"/>
      <c r="ABS180"/>
      <c r="ABT180"/>
      <c r="ABU180"/>
      <c r="ABV180"/>
      <c r="ABW180"/>
      <c r="ABX180"/>
      <c r="ABY180"/>
      <c r="ABZ180"/>
      <c r="ACA180"/>
      <c r="ACB180"/>
      <c r="ACC180"/>
      <c r="ACD180"/>
      <c r="ACE180"/>
      <c r="ACF180"/>
      <c r="ACG180"/>
      <c r="ACH180"/>
      <c r="ACI180"/>
      <c r="ACJ180"/>
      <c r="ACK180"/>
      <c r="ACL180"/>
      <c r="ACM180"/>
      <c r="ACN180"/>
      <c r="ACO180"/>
      <c r="ACP180"/>
      <c r="ACQ180"/>
      <c r="ACR180"/>
      <c r="ACS180"/>
      <c r="ACT180"/>
      <c r="ACU180"/>
      <c r="ACV180"/>
      <c r="ACW180"/>
      <c r="ACX180"/>
      <c r="ACY180"/>
      <c r="ACZ180"/>
      <c r="ADA180"/>
      <c r="ADB180"/>
      <c r="ADC180"/>
      <c r="ADD180"/>
      <c r="ADE180"/>
      <c r="ADF180"/>
      <c r="ADG180"/>
      <c r="ADH180"/>
      <c r="ADI180"/>
      <c r="ADJ180"/>
      <c r="ADK180"/>
      <c r="ADL180"/>
      <c r="ADM180"/>
      <c r="ADN180"/>
      <c r="ADO180"/>
      <c r="ADP180"/>
      <c r="ADQ180"/>
      <c r="ADR180"/>
      <c r="ADS180"/>
      <c r="ADT180"/>
      <c r="ADU180"/>
      <c r="ADV180"/>
      <c r="ADW180"/>
      <c r="ADX180"/>
      <c r="ADY180"/>
      <c r="ADZ180"/>
      <c r="AEA180"/>
      <c r="AEB180"/>
      <c r="AEC180"/>
      <c r="AED180"/>
      <c r="AEE180"/>
      <c r="AEF180"/>
      <c r="AEG180"/>
      <c r="AEH180"/>
      <c r="AEI180"/>
      <c r="AEJ180"/>
      <c r="AEK180"/>
      <c r="AEL180"/>
      <c r="AEM180"/>
      <c r="AEN180"/>
      <c r="AEO180"/>
      <c r="AEP180"/>
      <c r="AEQ180"/>
      <c r="AER180"/>
      <c r="AES180"/>
      <c r="AET180"/>
      <c r="AEU180"/>
      <c r="AEV180"/>
      <c r="AEW180"/>
      <c r="AEX180"/>
      <c r="AEY180"/>
      <c r="AEZ180"/>
      <c r="AFA180"/>
      <c r="AFB180"/>
      <c r="AFC180"/>
      <c r="AFD180"/>
      <c r="AFE180"/>
      <c r="AFF180"/>
      <c r="AFG180"/>
      <c r="AFH180"/>
      <c r="AFI180"/>
      <c r="AFJ180"/>
      <c r="AFK180"/>
      <c r="AFL180"/>
      <c r="AFM180"/>
      <c r="AFN180"/>
      <c r="AFO180"/>
      <c r="AFP180"/>
      <c r="AFQ180"/>
      <c r="AFR180"/>
      <c r="AFS180"/>
      <c r="AFT180"/>
      <c r="AFU180"/>
      <c r="AFV180"/>
      <c r="AFW180"/>
      <c r="AFX180"/>
      <c r="AFY180"/>
      <c r="AFZ180"/>
      <c r="AGA180"/>
      <c r="AGB180"/>
      <c r="AGC180"/>
      <c r="AGD180"/>
      <c r="AGE180"/>
      <c r="AGF180"/>
      <c r="AGG180"/>
      <c r="AGH180"/>
      <c r="AGI180"/>
      <c r="AGJ180"/>
      <c r="AGK180"/>
      <c r="AGL180"/>
      <c r="AGM180"/>
      <c r="AGN180"/>
      <c r="AGO180"/>
      <c r="AGP180"/>
      <c r="AGQ180"/>
      <c r="AGR180"/>
      <c r="AGS180"/>
      <c r="AGT180"/>
      <c r="AGU180"/>
      <c r="AGV180"/>
      <c r="AGW180"/>
      <c r="AGX180"/>
      <c r="AGY180"/>
      <c r="AGZ180"/>
      <c r="AHA180"/>
      <c r="AHB180"/>
      <c r="AHC180"/>
      <c r="AHD180"/>
      <c r="AHE180"/>
      <c r="AHF180"/>
      <c r="AHG180"/>
      <c r="AHH180"/>
      <c r="AHI180"/>
      <c r="AHJ180"/>
      <c r="AHK180"/>
      <c r="AHL180"/>
      <c r="AHM180"/>
      <c r="AHN180"/>
      <c r="AHO180"/>
      <c r="AHP180"/>
      <c r="AHQ180"/>
      <c r="AHR180"/>
      <c r="AHS180"/>
      <c r="AHT180"/>
      <c r="AHU180"/>
      <c r="AHV180"/>
      <c r="AHW180"/>
      <c r="AHX180"/>
      <c r="AHY180"/>
      <c r="AHZ180"/>
      <c r="AIA180"/>
      <c r="AIB180"/>
      <c r="AIC180"/>
      <c r="AID180"/>
      <c r="AIE180"/>
      <c r="AIF180"/>
      <c r="AIG180"/>
      <c r="AIH180"/>
      <c r="AII180"/>
      <c r="AIJ180"/>
      <c r="AIK180"/>
      <c r="AIL180"/>
      <c r="AIM180"/>
      <c r="AIN180"/>
      <c r="AIO180"/>
      <c r="AIP180"/>
      <c r="AIQ180"/>
      <c r="AIR180"/>
      <c r="AIS180"/>
      <c r="AIT180"/>
      <c r="AIU180"/>
      <c r="AIV180"/>
      <c r="AIW180"/>
      <c r="AIX180"/>
      <c r="AIY180"/>
      <c r="AIZ180"/>
      <c r="AJA180"/>
      <c r="AJB180"/>
      <c r="AJC180"/>
      <c r="AJD180"/>
      <c r="AJE180"/>
      <c r="AJF180"/>
      <c r="AJG180"/>
      <c r="AJH180"/>
      <c r="AJI180"/>
      <c r="AJJ180"/>
      <c r="AJK180"/>
      <c r="AJL180"/>
      <c r="AJM180"/>
      <c r="AJN180"/>
      <c r="AJO180"/>
      <c r="AJP180"/>
      <c r="AJQ180"/>
      <c r="AJR180"/>
      <c r="AJS180"/>
      <c r="AJT180"/>
      <c r="AJU180"/>
      <c r="AJV180"/>
      <c r="AJW180"/>
      <c r="AJX180"/>
      <c r="AJY180"/>
      <c r="AJZ180"/>
      <c r="AKA180"/>
      <c r="AKB180"/>
      <c r="AKC180"/>
      <c r="AKD180"/>
      <c r="AKE180"/>
      <c r="AKF180"/>
      <c r="AKG180"/>
      <c r="AKH180"/>
      <c r="AKI180"/>
      <c r="AKJ180"/>
      <c r="AKK180"/>
      <c r="AKL180"/>
      <c r="AKM180"/>
      <c r="AKN180"/>
      <c r="AKO180"/>
      <c r="AKP180"/>
      <c r="AKQ180"/>
      <c r="AKR180"/>
      <c r="AKS180"/>
      <c r="AKT180"/>
      <c r="AKU180"/>
      <c r="AKV180"/>
      <c r="AKW180"/>
      <c r="AKX180"/>
      <c r="AKY180"/>
      <c r="AKZ180"/>
      <c r="ALA180"/>
      <c r="ALB180"/>
      <c r="ALC180"/>
      <c r="ALD180"/>
      <c r="ALE180"/>
      <c r="ALF180"/>
      <c r="ALG180"/>
      <c r="ALH180"/>
      <c r="ALI180"/>
      <c r="ALJ180"/>
      <c r="ALK180"/>
      <c r="ALL180"/>
      <c r="ALM180"/>
      <c r="ALN180"/>
      <c r="ALO180"/>
      <c r="ALP180"/>
      <c r="ALQ180"/>
      <c r="ALR180"/>
      <c r="ALS180"/>
      <c r="ALT180"/>
      <c r="ALU180"/>
      <c r="ALV180"/>
      <c r="ALW180"/>
      <c r="ALX180"/>
      <c r="ALY180"/>
      <c r="ALZ180"/>
      <c r="AMA180"/>
      <c r="AMB180"/>
      <c r="AMC180"/>
      <c r="AMD180"/>
      <c r="AME180"/>
      <c r="AMF180"/>
    </row>
    <row r="181" spans="1:1020" ht="60" customHeight="1" x14ac:dyDescent="0.25">
      <c r="A181" s="38" t="s">
        <v>53</v>
      </c>
      <c r="B181" s="19" t="s">
        <v>213</v>
      </c>
      <c r="C181" s="162" t="s">
        <v>278</v>
      </c>
      <c r="D181" s="39">
        <v>78069</v>
      </c>
      <c r="E181" s="92">
        <v>2542</v>
      </c>
      <c r="F181" s="92"/>
      <c r="G181" s="87"/>
      <c r="H181" s="87"/>
      <c r="I181" s="87">
        <v>171.86</v>
      </c>
      <c r="J181" s="87"/>
      <c r="K181" s="87"/>
      <c r="L181" s="87"/>
      <c r="M181" s="87">
        <v>13.62</v>
      </c>
      <c r="N181" s="87">
        <v>83.08</v>
      </c>
      <c r="O181" s="87">
        <v>21.96</v>
      </c>
      <c r="P181" s="87"/>
      <c r="Q181" s="87"/>
      <c r="R181" s="87">
        <v>2.39</v>
      </c>
      <c r="S181" s="87"/>
      <c r="T181" s="87"/>
      <c r="U181" s="87"/>
      <c r="V181" s="87"/>
      <c r="W181" s="87"/>
      <c r="X181" s="87"/>
      <c r="Y181" s="87"/>
      <c r="Z181" s="87"/>
      <c r="AA181" s="87"/>
      <c r="AB181" s="87"/>
      <c r="AC181" s="96">
        <v>47.02</v>
      </c>
      <c r="AD181" s="87"/>
      <c r="AE181" s="87"/>
      <c r="AF181" s="87"/>
      <c r="AG181" s="87"/>
      <c r="AH181" s="87"/>
      <c r="AI181" s="87"/>
      <c r="AJ181" s="87"/>
      <c r="AK181" s="87"/>
      <c r="AL181" s="87"/>
      <c r="AM181" s="87"/>
      <c r="AN181" s="87"/>
      <c r="AO181" s="87"/>
      <c r="AP181" s="87"/>
      <c r="AQ181" s="87"/>
      <c r="AR181" s="87"/>
      <c r="AS181" s="87"/>
      <c r="AT181" s="87"/>
      <c r="AU181" s="87"/>
      <c r="AV181" s="87"/>
      <c r="AW181" s="87"/>
      <c r="AX181" s="87"/>
      <c r="AY181" s="87"/>
      <c r="AZ181" s="87"/>
      <c r="BA181" s="87"/>
      <c r="BB181" s="87"/>
      <c r="BC181" s="87"/>
      <c r="BD181" s="87"/>
      <c r="BE181" s="87"/>
      <c r="BF181" s="87"/>
      <c r="BG181" s="87"/>
      <c r="BH181" s="87"/>
      <c r="BI181" s="87"/>
      <c r="BJ181" s="87"/>
      <c r="BK181" s="87"/>
      <c r="BL181" s="87"/>
      <c r="BM181" s="87"/>
      <c r="BN181" s="87"/>
      <c r="BO181" s="96"/>
      <c r="BP181" s="87"/>
      <c r="BQ181" s="87"/>
      <c r="BR181" s="87"/>
      <c r="BS181" s="150">
        <f t="shared" si="20"/>
        <v>339.92999999999995</v>
      </c>
      <c r="BT181" s="22">
        <v>451.53</v>
      </c>
      <c r="BU181" s="22"/>
      <c r="BV181" s="22"/>
      <c r="BW181" s="22"/>
      <c r="BX181" s="22">
        <f t="shared" si="21"/>
        <v>451.53</v>
      </c>
      <c r="BY181" s="71">
        <f t="shared" si="19"/>
        <v>42.949738458039569</v>
      </c>
      <c r="BZ181" s="41"/>
      <c r="CA181" s="45"/>
    </row>
    <row r="182" spans="1:1020" ht="55.5" customHeight="1" x14ac:dyDescent="0.25">
      <c r="A182" s="33" t="s">
        <v>53</v>
      </c>
      <c r="B182" s="26" t="s">
        <v>213</v>
      </c>
      <c r="C182" s="83" t="s">
        <v>279</v>
      </c>
      <c r="D182" s="25">
        <v>78070</v>
      </c>
      <c r="E182" s="51">
        <v>9309</v>
      </c>
      <c r="F182" s="235" t="s">
        <v>536</v>
      </c>
      <c r="G182" s="235"/>
      <c r="H182" s="235"/>
      <c r="I182" s="235"/>
      <c r="J182" s="235"/>
      <c r="K182" s="235"/>
      <c r="L182" s="235"/>
      <c r="M182" s="235"/>
      <c r="N182" s="235"/>
      <c r="O182" s="235"/>
      <c r="P182" s="235"/>
      <c r="Q182" s="235"/>
      <c r="R182" s="235"/>
      <c r="S182" s="235"/>
      <c r="T182" s="235"/>
      <c r="U182" s="235"/>
      <c r="V182" s="235"/>
      <c r="W182" s="235"/>
      <c r="X182" s="235"/>
      <c r="Y182" s="235"/>
      <c r="Z182" s="235"/>
      <c r="AA182" s="235"/>
      <c r="AB182" s="235"/>
      <c r="AC182" s="235"/>
      <c r="AD182" s="235"/>
      <c r="AE182" s="235"/>
      <c r="AF182" s="235"/>
      <c r="AG182" s="235"/>
      <c r="AH182" s="235"/>
      <c r="AI182" s="235"/>
      <c r="AJ182" s="235"/>
      <c r="AK182" s="235"/>
      <c r="AL182" s="235"/>
      <c r="AM182" s="235"/>
      <c r="AN182" s="235"/>
      <c r="AO182" s="235"/>
      <c r="AP182" s="235"/>
      <c r="AQ182" s="235"/>
      <c r="AR182" s="235"/>
      <c r="AS182" s="235"/>
      <c r="AT182" s="235"/>
      <c r="AU182" s="235"/>
      <c r="AV182" s="235"/>
      <c r="AW182" s="235"/>
      <c r="AX182" s="235"/>
      <c r="AY182" s="235"/>
      <c r="AZ182" s="235"/>
      <c r="BA182" s="235"/>
      <c r="BB182" s="235"/>
      <c r="BC182" s="235"/>
      <c r="BD182" s="235"/>
      <c r="BE182" s="235"/>
      <c r="BF182" s="235"/>
      <c r="BG182" s="235"/>
      <c r="BH182" s="235"/>
      <c r="BI182" s="235"/>
      <c r="BJ182" s="235"/>
      <c r="BK182" s="235"/>
      <c r="BL182" s="235"/>
      <c r="BM182" s="235"/>
      <c r="BN182" s="235"/>
      <c r="BO182" s="235"/>
      <c r="BP182" s="235"/>
      <c r="BQ182" s="235"/>
      <c r="BR182" s="235"/>
      <c r="BS182" s="70">
        <f t="shared" si="20"/>
        <v>0</v>
      </c>
      <c r="BT182" s="23">
        <v>931</v>
      </c>
      <c r="BU182" s="23"/>
      <c r="BV182" s="23"/>
      <c r="BW182" s="23"/>
      <c r="BX182" s="23">
        <f t="shared" si="21"/>
        <v>931</v>
      </c>
      <c r="BY182" s="71">
        <f t="shared" si="19"/>
        <v>0</v>
      </c>
      <c r="BZ182" s="41"/>
      <c r="CA182" s="45"/>
    </row>
    <row r="183" spans="1:1020" ht="56.25" customHeight="1" x14ac:dyDescent="0.25">
      <c r="A183" s="33" t="s">
        <v>53</v>
      </c>
      <c r="B183" s="26" t="s">
        <v>213</v>
      </c>
      <c r="C183" s="83" t="s">
        <v>280</v>
      </c>
      <c r="D183" s="25">
        <v>78071</v>
      </c>
      <c r="E183" s="51">
        <v>1232</v>
      </c>
      <c r="F183" s="235" t="s">
        <v>536</v>
      </c>
      <c r="G183" s="235"/>
      <c r="H183" s="235"/>
      <c r="I183" s="235"/>
      <c r="J183" s="235"/>
      <c r="K183" s="235"/>
      <c r="L183" s="235"/>
      <c r="M183" s="235"/>
      <c r="N183" s="235"/>
      <c r="O183" s="235"/>
      <c r="P183" s="235"/>
      <c r="Q183" s="235"/>
      <c r="R183" s="235"/>
      <c r="S183" s="235"/>
      <c r="T183" s="235"/>
      <c r="U183" s="235"/>
      <c r="V183" s="235"/>
      <c r="W183" s="235"/>
      <c r="X183" s="235"/>
      <c r="Y183" s="235"/>
      <c r="Z183" s="235"/>
      <c r="AA183" s="235"/>
      <c r="AB183" s="235"/>
      <c r="AC183" s="235"/>
      <c r="AD183" s="235"/>
      <c r="AE183" s="235"/>
      <c r="AF183" s="235"/>
      <c r="AG183" s="235"/>
      <c r="AH183" s="235"/>
      <c r="AI183" s="235"/>
      <c r="AJ183" s="235"/>
      <c r="AK183" s="235"/>
      <c r="AL183" s="235"/>
      <c r="AM183" s="235"/>
      <c r="AN183" s="235"/>
      <c r="AO183" s="235"/>
      <c r="AP183" s="235"/>
      <c r="AQ183" s="235"/>
      <c r="AR183" s="235"/>
      <c r="AS183" s="235"/>
      <c r="AT183" s="235"/>
      <c r="AU183" s="235"/>
      <c r="AV183" s="235"/>
      <c r="AW183" s="235"/>
      <c r="AX183" s="235"/>
      <c r="AY183" s="235"/>
      <c r="AZ183" s="235"/>
      <c r="BA183" s="235"/>
      <c r="BB183" s="235"/>
      <c r="BC183" s="235"/>
      <c r="BD183" s="235"/>
      <c r="BE183" s="235"/>
      <c r="BF183" s="235"/>
      <c r="BG183" s="235"/>
      <c r="BH183" s="235"/>
      <c r="BI183" s="235"/>
      <c r="BJ183" s="235"/>
      <c r="BK183" s="235"/>
      <c r="BL183" s="235"/>
      <c r="BM183" s="235"/>
      <c r="BN183" s="235"/>
      <c r="BO183" s="235"/>
      <c r="BP183" s="235"/>
      <c r="BQ183" s="235"/>
      <c r="BR183" s="235"/>
      <c r="BS183" s="70">
        <f t="shared" si="20"/>
        <v>0</v>
      </c>
      <c r="BT183" s="23">
        <v>219.1</v>
      </c>
      <c r="BU183" s="23"/>
      <c r="BV183" s="23"/>
      <c r="BW183" s="23"/>
      <c r="BX183" s="23">
        <f t="shared" si="21"/>
        <v>219.1</v>
      </c>
      <c r="BY183" s="71">
        <f t="shared" si="19"/>
        <v>0</v>
      </c>
      <c r="BZ183" s="41"/>
    </row>
    <row r="184" spans="1:1020" ht="57.75" customHeight="1" x14ac:dyDescent="0.25">
      <c r="A184" s="33" t="s">
        <v>53</v>
      </c>
      <c r="B184" s="26" t="s">
        <v>213</v>
      </c>
      <c r="C184" s="83" t="s">
        <v>281</v>
      </c>
      <c r="D184" s="34">
        <v>78072</v>
      </c>
      <c r="E184" s="51">
        <v>768</v>
      </c>
      <c r="F184" s="235" t="s">
        <v>536</v>
      </c>
      <c r="G184" s="235"/>
      <c r="H184" s="235"/>
      <c r="I184" s="235"/>
      <c r="J184" s="235"/>
      <c r="K184" s="235"/>
      <c r="L184" s="235"/>
      <c r="M184" s="235"/>
      <c r="N184" s="235"/>
      <c r="O184" s="235"/>
      <c r="P184" s="235"/>
      <c r="Q184" s="235"/>
      <c r="R184" s="235"/>
      <c r="S184" s="235"/>
      <c r="T184" s="235"/>
      <c r="U184" s="235"/>
      <c r="V184" s="235"/>
      <c r="W184" s="235"/>
      <c r="X184" s="235"/>
      <c r="Y184" s="235"/>
      <c r="Z184" s="235"/>
      <c r="AA184" s="235"/>
      <c r="AB184" s="235"/>
      <c r="AC184" s="235"/>
      <c r="AD184" s="235"/>
      <c r="AE184" s="235"/>
      <c r="AF184" s="235"/>
      <c r="AG184" s="235"/>
      <c r="AH184" s="235"/>
      <c r="AI184" s="235"/>
      <c r="AJ184" s="235"/>
      <c r="AK184" s="235"/>
      <c r="AL184" s="235"/>
      <c r="AM184" s="235"/>
      <c r="AN184" s="235"/>
      <c r="AO184" s="235"/>
      <c r="AP184" s="235"/>
      <c r="AQ184" s="235"/>
      <c r="AR184" s="235"/>
      <c r="AS184" s="235"/>
      <c r="AT184" s="235"/>
      <c r="AU184" s="235"/>
      <c r="AV184" s="235"/>
      <c r="AW184" s="235"/>
      <c r="AX184" s="235"/>
      <c r="AY184" s="235"/>
      <c r="AZ184" s="235"/>
      <c r="BA184" s="235"/>
      <c r="BB184" s="235"/>
      <c r="BC184" s="235"/>
      <c r="BD184" s="235"/>
      <c r="BE184" s="235"/>
      <c r="BF184" s="235"/>
      <c r="BG184" s="235"/>
      <c r="BH184" s="235"/>
      <c r="BI184" s="235"/>
      <c r="BJ184" s="235"/>
      <c r="BK184" s="235"/>
      <c r="BL184" s="235"/>
      <c r="BM184" s="235"/>
      <c r="BN184" s="235"/>
      <c r="BO184" s="235"/>
      <c r="BP184" s="235"/>
      <c r="BQ184" s="235"/>
      <c r="BR184" s="235"/>
      <c r="BS184" s="70">
        <f t="shared" si="20"/>
        <v>0</v>
      </c>
      <c r="BT184" s="23">
        <v>105.72</v>
      </c>
      <c r="BU184" s="23"/>
      <c r="BV184" s="23"/>
      <c r="BW184" s="23"/>
      <c r="BX184" s="23">
        <f t="shared" si="21"/>
        <v>105.72</v>
      </c>
      <c r="BY184" s="71">
        <f t="shared" si="19"/>
        <v>0</v>
      </c>
      <c r="BZ184" s="117"/>
    </row>
    <row r="185" spans="1:1020" ht="54.75" customHeight="1" x14ac:dyDescent="0.25">
      <c r="A185" s="33" t="s">
        <v>53</v>
      </c>
      <c r="B185" s="26" t="s">
        <v>213</v>
      </c>
      <c r="C185" s="83" t="s">
        <v>282</v>
      </c>
      <c r="D185" s="34">
        <v>78073</v>
      </c>
      <c r="E185" s="51">
        <v>1760</v>
      </c>
      <c r="F185" s="235" t="s">
        <v>536</v>
      </c>
      <c r="G185" s="235"/>
      <c r="H185" s="235"/>
      <c r="I185" s="235"/>
      <c r="J185" s="235"/>
      <c r="K185" s="235"/>
      <c r="L185" s="235"/>
      <c r="M185" s="235"/>
      <c r="N185" s="235"/>
      <c r="O185" s="235"/>
      <c r="P185" s="235"/>
      <c r="Q185" s="235"/>
      <c r="R185" s="235"/>
      <c r="S185" s="235"/>
      <c r="T185" s="235"/>
      <c r="U185" s="235"/>
      <c r="V185" s="235"/>
      <c r="W185" s="235"/>
      <c r="X185" s="235"/>
      <c r="Y185" s="235"/>
      <c r="Z185" s="235"/>
      <c r="AA185" s="235"/>
      <c r="AB185" s="235"/>
      <c r="AC185" s="235"/>
      <c r="AD185" s="235"/>
      <c r="AE185" s="235"/>
      <c r="AF185" s="235"/>
      <c r="AG185" s="235"/>
      <c r="AH185" s="235"/>
      <c r="AI185" s="235"/>
      <c r="AJ185" s="235"/>
      <c r="AK185" s="235"/>
      <c r="AL185" s="235"/>
      <c r="AM185" s="235"/>
      <c r="AN185" s="235"/>
      <c r="AO185" s="235"/>
      <c r="AP185" s="235"/>
      <c r="AQ185" s="235"/>
      <c r="AR185" s="235"/>
      <c r="AS185" s="235"/>
      <c r="AT185" s="235"/>
      <c r="AU185" s="235"/>
      <c r="AV185" s="235"/>
      <c r="AW185" s="235"/>
      <c r="AX185" s="235"/>
      <c r="AY185" s="235"/>
      <c r="AZ185" s="235"/>
      <c r="BA185" s="235"/>
      <c r="BB185" s="235"/>
      <c r="BC185" s="235"/>
      <c r="BD185" s="235"/>
      <c r="BE185" s="235"/>
      <c r="BF185" s="235"/>
      <c r="BG185" s="235"/>
      <c r="BH185" s="235"/>
      <c r="BI185" s="235"/>
      <c r="BJ185" s="235"/>
      <c r="BK185" s="235"/>
      <c r="BL185" s="235"/>
      <c r="BM185" s="235"/>
      <c r="BN185" s="235"/>
      <c r="BO185" s="235"/>
      <c r="BP185" s="235"/>
      <c r="BQ185" s="235"/>
      <c r="BR185" s="235"/>
      <c r="BS185" s="70">
        <f t="shared" si="20"/>
        <v>0</v>
      </c>
      <c r="BT185" s="23">
        <v>303.94</v>
      </c>
      <c r="BU185" s="23"/>
      <c r="BV185" s="23"/>
      <c r="BW185" s="23"/>
      <c r="BX185" s="23">
        <f t="shared" si="21"/>
        <v>303.94</v>
      </c>
      <c r="BY185" s="71">
        <f t="shared" si="19"/>
        <v>0</v>
      </c>
      <c r="BZ185" s="41"/>
    </row>
    <row r="186" spans="1:1020" ht="78.75" customHeight="1" x14ac:dyDescent="0.25">
      <c r="A186" s="33" t="s">
        <v>53</v>
      </c>
      <c r="B186" s="26" t="s">
        <v>213</v>
      </c>
      <c r="C186" s="84" t="s">
        <v>283</v>
      </c>
      <c r="D186" s="25">
        <v>78074</v>
      </c>
      <c r="E186" s="51">
        <v>2817</v>
      </c>
      <c r="F186" s="51"/>
      <c r="G186" s="74"/>
      <c r="H186" s="74"/>
      <c r="I186" s="21">
        <v>125.73</v>
      </c>
      <c r="J186" s="21"/>
      <c r="K186" s="21">
        <v>48.7</v>
      </c>
      <c r="L186" s="21">
        <v>84.76</v>
      </c>
      <c r="M186" s="21">
        <v>15.72</v>
      </c>
      <c r="N186" s="49">
        <v>79.52</v>
      </c>
      <c r="O186" s="77"/>
      <c r="P186" s="21">
        <v>1.56</v>
      </c>
      <c r="Q186" s="21"/>
      <c r="R186" s="76">
        <v>5.28</v>
      </c>
      <c r="S186" s="21"/>
      <c r="T186" s="21"/>
      <c r="U186" s="21"/>
      <c r="V186" s="21"/>
      <c r="W186" s="21"/>
      <c r="X186" s="21"/>
      <c r="Y186" s="21"/>
      <c r="Z186" s="21"/>
      <c r="AA186" s="106"/>
      <c r="AB186" s="21"/>
      <c r="AC186" s="20">
        <v>75.3</v>
      </c>
      <c r="AD186" s="40"/>
      <c r="AE186" s="21"/>
      <c r="AF186" s="21"/>
      <c r="AG186" s="21">
        <v>76.42</v>
      </c>
      <c r="AH186" s="49"/>
      <c r="AI186" s="21">
        <v>2.8000000000000001E-2</v>
      </c>
      <c r="AJ186" s="21"/>
      <c r="AK186" s="21"/>
      <c r="AL186" s="21"/>
      <c r="AM186" s="21">
        <v>5.0000000000000001E-3</v>
      </c>
      <c r="AN186" s="21"/>
      <c r="AO186" s="21"/>
      <c r="AP186" s="21">
        <v>0.48499999999999999</v>
      </c>
      <c r="AQ186" s="21"/>
      <c r="AR186" s="80"/>
      <c r="AS186" s="80"/>
      <c r="AT186" s="80"/>
      <c r="AU186" s="81"/>
      <c r="AV186" s="80"/>
      <c r="AW186" s="80"/>
      <c r="AX186" s="80"/>
      <c r="AY186" s="80"/>
      <c r="AZ186" s="80"/>
      <c r="BA186" s="80"/>
      <c r="BB186" s="80"/>
      <c r="BC186" s="80"/>
      <c r="BD186" s="80"/>
      <c r="BE186" s="80"/>
      <c r="BF186" s="80"/>
      <c r="BG186" s="80"/>
      <c r="BH186" s="80"/>
      <c r="BI186" s="80"/>
      <c r="BJ186" s="80"/>
      <c r="BK186" s="80"/>
      <c r="BL186" s="80"/>
      <c r="BM186" s="80"/>
      <c r="BN186" s="80"/>
      <c r="BO186" s="20"/>
      <c r="BP186" s="80"/>
      <c r="BQ186" s="80"/>
      <c r="BR186" s="80"/>
      <c r="BS186" s="70">
        <f t="shared" si="20"/>
        <v>513.50800000000004</v>
      </c>
      <c r="BT186" s="23">
        <v>1102.19</v>
      </c>
      <c r="BU186" s="23"/>
      <c r="BV186" s="23"/>
      <c r="BW186" s="23"/>
      <c r="BX186" s="23">
        <v>1102.19</v>
      </c>
      <c r="BY186" s="71">
        <f t="shared" si="19"/>
        <v>31.782424685801431</v>
      </c>
      <c r="BZ186" s="41"/>
    </row>
    <row r="187" spans="1:1020" ht="51.6" customHeight="1" x14ac:dyDescent="0.2">
      <c r="A187" s="151" t="s">
        <v>53</v>
      </c>
      <c r="B187" s="151" t="s">
        <v>213</v>
      </c>
      <c r="C187" s="173" t="s">
        <v>284</v>
      </c>
      <c r="D187" s="201">
        <v>78075</v>
      </c>
      <c r="E187" s="153">
        <v>1889</v>
      </c>
      <c r="F187" s="154"/>
      <c r="G187" s="154"/>
      <c r="H187" s="154"/>
      <c r="I187" s="183">
        <v>191.34</v>
      </c>
      <c r="J187" s="154"/>
      <c r="K187" s="154"/>
      <c r="L187" s="183">
        <v>104.3</v>
      </c>
      <c r="M187" s="183">
        <v>3.72</v>
      </c>
      <c r="N187" s="154"/>
      <c r="O187" s="183">
        <v>1.1399999999999999</v>
      </c>
      <c r="P187" s="154"/>
      <c r="Q187" s="154"/>
      <c r="R187" s="183">
        <v>6.83</v>
      </c>
      <c r="S187" s="154"/>
      <c r="T187" s="154"/>
      <c r="U187" s="154"/>
      <c r="V187" s="154"/>
      <c r="W187" s="154"/>
      <c r="X187" s="154"/>
      <c r="Y187" s="154"/>
      <c r="Z187" s="154"/>
      <c r="AA187" s="154"/>
      <c r="AB187" s="154"/>
      <c r="AC187" s="183">
        <v>26.92</v>
      </c>
      <c r="AD187" s="154"/>
      <c r="AE187" s="154"/>
      <c r="AF187" s="154"/>
      <c r="AG187" s="183">
        <v>159.66</v>
      </c>
      <c r="AH187" s="154"/>
      <c r="AI187" s="183">
        <v>0.13700000000000001</v>
      </c>
      <c r="AJ187" s="154"/>
      <c r="AK187" s="154"/>
      <c r="AL187" s="154"/>
      <c r="AM187" s="183">
        <v>5.3999999999999999E-2</v>
      </c>
      <c r="AN187" s="154"/>
      <c r="AO187" s="154"/>
      <c r="AP187" s="183">
        <v>1.77</v>
      </c>
      <c r="AQ187" s="154"/>
      <c r="AR187" s="154"/>
      <c r="AS187" s="154"/>
      <c r="AT187" s="154"/>
      <c r="AU187" s="154"/>
      <c r="AV187" s="154"/>
      <c r="AW187" s="154"/>
      <c r="AX187" s="154"/>
      <c r="AY187" s="154"/>
      <c r="AZ187" s="154"/>
      <c r="BA187" s="154"/>
      <c r="BB187" s="154"/>
      <c r="BC187" s="154"/>
      <c r="BD187" s="154"/>
      <c r="BE187" s="154"/>
      <c r="BF187" s="154"/>
      <c r="BG187" s="154"/>
      <c r="BH187" s="154"/>
      <c r="BI187" s="154"/>
      <c r="BJ187" s="154"/>
      <c r="BK187" s="154"/>
      <c r="BL187" s="154"/>
      <c r="BM187" s="154"/>
      <c r="BN187" s="154"/>
      <c r="BO187" s="154"/>
      <c r="BP187" s="154"/>
      <c r="BQ187" s="154"/>
      <c r="BR187" s="154"/>
      <c r="BS187" s="154">
        <f t="shared" si="20"/>
        <v>495.87099999999992</v>
      </c>
      <c r="BT187" s="156">
        <v>441.84</v>
      </c>
      <c r="BU187" s="156"/>
      <c r="BV187" s="156"/>
      <c r="BW187" s="156"/>
      <c r="BX187" s="156">
        <f t="shared" ref="BX187" si="22">BT187+BU187+BV187+BW187</f>
        <v>441.84</v>
      </c>
      <c r="BY187" s="156">
        <f t="shared" si="19"/>
        <v>52.881004915160425</v>
      </c>
      <c r="BZ187" s="15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c r="EZ187"/>
      <c r="FA187"/>
      <c r="FB187"/>
      <c r="FC187"/>
      <c r="FD187"/>
      <c r="FE187"/>
      <c r="FF187"/>
      <c r="FG187"/>
      <c r="FH187"/>
      <c r="FI187"/>
      <c r="FJ187"/>
      <c r="FK187"/>
      <c r="FL187"/>
      <c r="FM187"/>
      <c r="FN187"/>
      <c r="FO187"/>
      <c r="FP187"/>
      <c r="FQ187"/>
      <c r="FR187"/>
      <c r="FS187"/>
      <c r="FT187"/>
      <c r="FU187"/>
      <c r="FV187"/>
      <c r="FW187"/>
      <c r="FX187"/>
      <c r="FY187"/>
      <c r="FZ187"/>
      <c r="GA187"/>
      <c r="GB187"/>
      <c r="GC187"/>
      <c r="GD187"/>
      <c r="GE187"/>
      <c r="GF187"/>
      <c r="GG187"/>
      <c r="GH187"/>
      <c r="GI187"/>
      <c r="GJ187"/>
      <c r="GK187"/>
      <c r="GL187"/>
      <c r="GM187"/>
      <c r="GN187"/>
      <c r="GO187"/>
      <c r="GP187"/>
      <c r="GQ187"/>
      <c r="GR187"/>
      <c r="GS187"/>
      <c r="GT187"/>
      <c r="GU187"/>
      <c r="GV187"/>
      <c r="GW187"/>
      <c r="GX187"/>
      <c r="GY187"/>
      <c r="GZ187"/>
      <c r="HA187"/>
      <c r="HB187"/>
      <c r="HC187"/>
      <c r="HD187"/>
      <c r="HE187"/>
      <c r="HF187"/>
      <c r="HG187"/>
      <c r="HH187"/>
      <c r="HI187"/>
      <c r="HJ187"/>
      <c r="HK187"/>
      <c r="HL187"/>
      <c r="HM187"/>
      <c r="HN187"/>
      <c r="HO187"/>
      <c r="HP187"/>
      <c r="HQ187"/>
      <c r="HR187"/>
      <c r="HS187"/>
      <c r="HT187"/>
      <c r="HU187"/>
      <c r="HV187"/>
      <c r="HW187"/>
      <c r="HX187"/>
      <c r="HY187"/>
      <c r="HZ187"/>
      <c r="IA187"/>
      <c r="IB187"/>
      <c r="IC187"/>
      <c r="ID187"/>
      <c r="IE187"/>
      <c r="IF187"/>
      <c r="IG187"/>
      <c r="IH187"/>
      <c r="II187"/>
      <c r="IJ187"/>
      <c r="IK187"/>
      <c r="IL187"/>
      <c r="IM187"/>
      <c r="IN187"/>
      <c r="IO187"/>
      <c r="IP187"/>
      <c r="IQ187"/>
      <c r="IR187"/>
      <c r="IS187"/>
      <c r="IT187"/>
      <c r="IU187"/>
      <c r="IV187"/>
      <c r="IW187"/>
      <c r="IX187"/>
      <c r="IY187"/>
      <c r="IZ187"/>
      <c r="JA187"/>
      <c r="JB187"/>
      <c r="JC187"/>
      <c r="JD187"/>
      <c r="JE187"/>
      <c r="JF187"/>
      <c r="JG187"/>
      <c r="JH187"/>
      <c r="JI187"/>
      <c r="JJ187"/>
      <c r="JK187"/>
      <c r="JL187"/>
      <c r="JM187"/>
      <c r="JN187"/>
      <c r="JO187"/>
      <c r="JP187"/>
      <c r="JQ187"/>
      <c r="JR187"/>
      <c r="JS187"/>
      <c r="JT187"/>
      <c r="JU187"/>
      <c r="JV187"/>
      <c r="JW187"/>
      <c r="JX187"/>
      <c r="JY187"/>
      <c r="JZ187"/>
      <c r="KA187"/>
      <c r="KB187"/>
      <c r="KC187"/>
      <c r="KD187"/>
      <c r="KE187"/>
      <c r="KF187"/>
      <c r="KG187"/>
      <c r="KH187"/>
      <c r="KI187"/>
      <c r="KJ187"/>
      <c r="KK187"/>
      <c r="KL187"/>
      <c r="KM187"/>
      <c r="KN187"/>
      <c r="KO187"/>
      <c r="KP187"/>
      <c r="KQ187"/>
      <c r="KR187"/>
      <c r="KS187"/>
      <c r="KT187"/>
      <c r="KU187"/>
      <c r="KV187"/>
      <c r="KW187"/>
      <c r="KX187"/>
      <c r="KY187"/>
      <c r="KZ187"/>
      <c r="LA187"/>
      <c r="LB187"/>
      <c r="LC187"/>
      <c r="LD187"/>
      <c r="LE187"/>
      <c r="LF187"/>
      <c r="LG187"/>
      <c r="LH187"/>
      <c r="LI187"/>
      <c r="LJ187"/>
      <c r="LK187"/>
      <c r="LL187"/>
      <c r="LM187"/>
      <c r="LN187"/>
      <c r="LO187"/>
      <c r="LP187"/>
      <c r="LQ187"/>
      <c r="LR187"/>
      <c r="LS187"/>
      <c r="LT187"/>
      <c r="LU187"/>
      <c r="LV187"/>
      <c r="LW187"/>
      <c r="LX187"/>
      <c r="LY187"/>
      <c r="LZ187"/>
      <c r="MA187"/>
      <c r="MB187"/>
      <c r="MC187"/>
      <c r="MD187"/>
      <c r="ME187"/>
      <c r="MF187"/>
      <c r="MG187"/>
      <c r="MH187"/>
      <c r="MI187"/>
      <c r="MJ187"/>
      <c r="MK187"/>
      <c r="ML187"/>
      <c r="MM187"/>
      <c r="MN187"/>
      <c r="MO187"/>
      <c r="MP187"/>
      <c r="MQ187"/>
      <c r="MR187"/>
      <c r="MS187"/>
      <c r="MT187"/>
      <c r="MU187"/>
      <c r="MV187"/>
      <c r="MW187"/>
      <c r="MX187"/>
      <c r="MY187"/>
      <c r="MZ187"/>
      <c r="NA187"/>
      <c r="NB187"/>
      <c r="NC187"/>
      <c r="ND187"/>
      <c r="NE187"/>
      <c r="NF187"/>
      <c r="NG187"/>
      <c r="NH187"/>
      <c r="NI187"/>
      <c r="NJ187"/>
      <c r="NK187"/>
      <c r="NL187"/>
      <c r="NM187"/>
      <c r="NN187"/>
      <c r="NO187"/>
      <c r="NP187"/>
      <c r="NQ187"/>
      <c r="NR187"/>
      <c r="NS187"/>
      <c r="NT187"/>
      <c r="NU187"/>
      <c r="NV187"/>
      <c r="NW187"/>
      <c r="NX187"/>
      <c r="NY187"/>
      <c r="NZ187"/>
      <c r="OA187"/>
      <c r="OB187"/>
      <c r="OC187"/>
      <c r="OD187"/>
      <c r="OE187"/>
      <c r="OF187"/>
      <c r="OG187"/>
      <c r="OH187"/>
      <c r="OI187"/>
      <c r="OJ187"/>
      <c r="OK187"/>
      <c r="OL187"/>
      <c r="OM187"/>
      <c r="ON187"/>
      <c r="OO187"/>
      <c r="OP187"/>
      <c r="OQ187"/>
      <c r="OR187"/>
      <c r="OS187"/>
      <c r="OT187"/>
      <c r="OU187"/>
      <c r="OV187"/>
      <c r="OW187"/>
      <c r="OX187"/>
      <c r="OY187"/>
      <c r="OZ187"/>
      <c r="PA187"/>
      <c r="PB187"/>
      <c r="PC187"/>
      <c r="PD187"/>
      <c r="PE187"/>
      <c r="PF187"/>
      <c r="PG187"/>
      <c r="PH187"/>
      <c r="PI187"/>
      <c r="PJ187"/>
      <c r="PK187"/>
      <c r="PL187"/>
      <c r="PM187"/>
      <c r="PN187"/>
      <c r="PO187"/>
      <c r="PP187"/>
      <c r="PQ187"/>
      <c r="PR187"/>
      <c r="PS187"/>
      <c r="PT187"/>
      <c r="PU187"/>
      <c r="PV187"/>
      <c r="PW187"/>
      <c r="PX187"/>
      <c r="PY187"/>
      <c r="PZ187"/>
      <c r="QA187"/>
      <c r="QB187"/>
      <c r="QC187"/>
      <c r="QD187"/>
      <c r="QE187"/>
      <c r="QF187"/>
      <c r="QG187"/>
      <c r="QH187"/>
      <c r="QI187"/>
      <c r="QJ187"/>
      <c r="QK187"/>
      <c r="QL187"/>
      <c r="QM187"/>
      <c r="QN187"/>
      <c r="QO187"/>
      <c r="QP187"/>
      <c r="QQ187"/>
      <c r="QR187"/>
      <c r="QS187"/>
      <c r="QT187"/>
      <c r="QU187"/>
      <c r="QV187"/>
      <c r="QW187"/>
      <c r="QX187"/>
      <c r="QY187"/>
      <c r="QZ187"/>
      <c r="RA187"/>
      <c r="RB187"/>
      <c r="RC187"/>
      <c r="RD187"/>
      <c r="RE187"/>
      <c r="RF187"/>
      <c r="RG187"/>
      <c r="RH187"/>
      <c r="RI187"/>
      <c r="RJ187"/>
      <c r="RK187"/>
      <c r="RL187"/>
      <c r="RM187"/>
      <c r="RN187"/>
      <c r="RO187"/>
      <c r="RP187"/>
      <c r="RQ187"/>
      <c r="RR187"/>
      <c r="RS187"/>
      <c r="RT187"/>
      <c r="RU187"/>
      <c r="RV187"/>
      <c r="RW187"/>
      <c r="RX187"/>
      <c r="RY187"/>
      <c r="RZ187"/>
      <c r="SA187"/>
      <c r="SB187"/>
      <c r="SC187"/>
      <c r="SD187"/>
      <c r="SE187"/>
      <c r="SF187"/>
      <c r="SG187"/>
      <c r="SH187"/>
      <c r="SI187"/>
      <c r="SJ187"/>
      <c r="SK187"/>
      <c r="SL187"/>
      <c r="SM187"/>
      <c r="SN187"/>
      <c r="SO187"/>
      <c r="SP187"/>
      <c r="SQ187"/>
      <c r="SR187"/>
      <c r="SS187"/>
      <c r="ST187"/>
      <c r="SU187"/>
      <c r="SV187"/>
      <c r="SW187"/>
      <c r="SX187"/>
      <c r="SY187"/>
      <c r="SZ187"/>
      <c r="TA187"/>
      <c r="TB187"/>
      <c r="TC187"/>
      <c r="TD187"/>
      <c r="TE187"/>
      <c r="TF187"/>
      <c r="TG187"/>
      <c r="TH187"/>
      <c r="TI187"/>
      <c r="TJ187"/>
      <c r="TK187"/>
      <c r="TL187"/>
      <c r="TM187"/>
      <c r="TN187"/>
      <c r="TO187"/>
      <c r="TP187"/>
      <c r="TQ187"/>
      <c r="TR187"/>
      <c r="TS187"/>
      <c r="TT187"/>
      <c r="TU187"/>
      <c r="TV187"/>
      <c r="TW187"/>
      <c r="TX187"/>
      <c r="TY187"/>
      <c r="TZ187"/>
      <c r="UA187"/>
      <c r="UB187"/>
      <c r="UC187"/>
      <c r="UD187"/>
      <c r="UE187"/>
      <c r="UF187"/>
      <c r="UG187"/>
      <c r="UH187"/>
      <c r="UI187"/>
      <c r="UJ187"/>
      <c r="UK187"/>
      <c r="UL187"/>
      <c r="UM187"/>
      <c r="UN187"/>
      <c r="UO187"/>
      <c r="UP187"/>
      <c r="UQ187"/>
      <c r="UR187"/>
      <c r="US187"/>
      <c r="UT187"/>
      <c r="UU187"/>
      <c r="UV187"/>
      <c r="UW187"/>
      <c r="UX187"/>
      <c r="UY187"/>
      <c r="UZ187"/>
      <c r="VA187"/>
      <c r="VB187"/>
      <c r="VC187"/>
      <c r="VD187"/>
      <c r="VE187"/>
      <c r="VF187"/>
      <c r="VG187"/>
      <c r="VH187"/>
      <c r="VI187"/>
      <c r="VJ187"/>
      <c r="VK187"/>
      <c r="VL187"/>
      <c r="VM187"/>
      <c r="VN187"/>
      <c r="VO187"/>
      <c r="VP187"/>
      <c r="VQ187"/>
      <c r="VR187"/>
      <c r="VS187"/>
      <c r="VT187"/>
      <c r="VU187"/>
      <c r="VV187"/>
      <c r="VW187"/>
      <c r="VX187"/>
      <c r="VY187"/>
      <c r="VZ187"/>
      <c r="WA187"/>
      <c r="WB187"/>
      <c r="WC187"/>
      <c r="WD187"/>
      <c r="WE187"/>
      <c r="WF187"/>
      <c r="WG187"/>
      <c r="WH187"/>
      <c r="WI187"/>
      <c r="WJ187"/>
      <c r="WK187"/>
      <c r="WL187"/>
      <c r="WM187"/>
      <c r="WN187"/>
      <c r="WO187"/>
      <c r="WP187"/>
      <c r="WQ187"/>
      <c r="WR187"/>
      <c r="WS187"/>
      <c r="WT187"/>
      <c r="WU187"/>
      <c r="WV187"/>
      <c r="WW187"/>
      <c r="WX187"/>
      <c r="WY187"/>
      <c r="WZ187"/>
      <c r="XA187"/>
      <c r="XB187"/>
      <c r="XC187"/>
      <c r="XD187"/>
      <c r="XE187"/>
      <c r="XF187"/>
      <c r="XG187"/>
      <c r="XH187"/>
      <c r="XI187"/>
      <c r="XJ187"/>
      <c r="XK187"/>
      <c r="XL187"/>
      <c r="XM187"/>
      <c r="XN187"/>
      <c r="XO187"/>
      <c r="XP187"/>
      <c r="XQ187"/>
      <c r="XR187"/>
      <c r="XS187"/>
      <c r="XT187"/>
      <c r="XU187"/>
      <c r="XV187"/>
      <c r="XW187"/>
      <c r="XX187"/>
      <c r="XY187"/>
      <c r="XZ187"/>
      <c r="YA187"/>
      <c r="YB187"/>
      <c r="YC187"/>
      <c r="YD187"/>
      <c r="YE187"/>
      <c r="YF187"/>
      <c r="YG187"/>
      <c r="YH187"/>
      <c r="YI187"/>
      <c r="YJ187"/>
      <c r="YK187"/>
      <c r="YL187"/>
      <c r="YM187"/>
      <c r="YN187"/>
      <c r="YO187"/>
      <c r="YP187"/>
      <c r="YQ187"/>
      <c r="YR187"/>
      <c r="YS187"/>
      <c r="YT187"/>
      <c r="YU187"/>
      <c r="YV187"/>
      <c r="YW187"/>
      <c r="YX187"/>
      <c r="YY187"/>
      <c r="YZ187"/>
      <c r="ZA187"/>
      <c r="ZB187"/>
      <c r="ZC187"/>
      <c r="ZD187"/>
      <c r="ZE187"/>
      <c r="ZF187"/>
      <c r="ZG187"/>
      <c r="ZH187"/>
      <c r="ZI187"/>
      <c r="ZJ187"/>
      <c r="ZK187"/>
      <c r="ZL187"/>
      <c r="ZM187"/>
      <c r="ZN187"/>
      <c r="ZO187"/>
      <c r="ZP187"/>
      <c r="ZQ187"/>
      <c r="ZR187"/>
      <c r="ZS187"/>
      <c r="ZT187"/>
      <c r="ZU187"/>
      <c r="ZV187"/>
      <c r="ZW187"/>
      <c r="ZX187"/>
      <c r="ZY187"/>
      <c r="ZZ187"/>
      <c r="AAA187"/>
      <c r="AAB187"/>
      <c r="AAC187"/>
      <c r="AAD187"/>
      <c r="AAE187"/>
      <c r="AAF187"/>
      <c r="AAG187"/>
      <c r="AAH187"/>
      <c r="AAI187"/>
      <c r="AAJ187"/>
      <c r="AAK187"/>
      <c r="AAL187"/>
      <c r="AAM187"/>
      <c r="AAN187"/>
      <c r="AAO187"/>
      <c r="AAP187"/>
      <c r="AAQ187"/>
      <c r="AAR187"/>
      <c r="AAS187"/>
      <c r="AAT187"/>
      <c r="AAU187"/>
      <c r="AAV187"/>
      <c r="AAW187"/>
      <c r="AAX187"/>
      <c r="AAY187"/>
      <c r="AAZ187"/>
      <c r="ABA187"/>
      <c r="ABB187"/>
      <c r="ABC187"/>
      <c r="ABD187"/>
      <c r="ABE187"/>
      <c r="ABF187"/>
      <c r="ABG187"/>
      <c r="ABH187"/>
      <c r="ABI187"/>
      <c r="ABJ187"/>
      <c r="ABK187"/>
      <c r="ABL187"/>
      <c r="ABM187"/>
      <c r="ABN187"/>
      <c r="ABO187"/>
      <c r="ABP187"/>
      <c r="ABQ187"/>
      <c r="ABR187"/>
      <c r="ABS187"/>
      <c r="ABT187"/>
      <c r="ABU187"/>
      <c r="ABV187"/>
      <c r="ABW187"/>
      <c r="ABX187"/>
      <c r="ABY187"/>
      <c r="ABZ187"/>
      <c r="ACA187"/>
      <c r="ACB187"/>
      <c r="ACC187"/>
      <c r="ACD187"/>
      <c r="ACE187"/>
      <c r="ACF187"/>
      <c r="ACG187"/>
      <c r="ACH187"/>
      <c r="ACI187"/>
      <c r="ACJ187"/>
      <c r="ACK187"/>
      <c r="ACL187"/>
      <c r="ACM187"/>
      <c r="ACN187"/>
      <c r="ACO187"/>
      <c r="ACP187"/>
      <c r="ACQ187"/>
      <c r="ACR187"/>
      <c r="ACS187"/>
      <c r="ACT187"/>
      <c r="ACU187"/>
      <c r="ACV187"/>
      <c r="ACW187"/>
      <c r="ACX187"/>
      <c r="ACY187"/>
      <c r="ACZ187"/>
      <c r="ADA187"/>
      <c r="ADB187"/>
      <c r="ADC187"/>
      <c r="ADD187"/>
      <c r="ADE187"/>
      <c r="ADF187"/>
      <c r="ADG187"/>
      <c r="ADH187"/>
      <c r="ADI187"/>
      <c r="ADJ187"/>
      <c r="ADK187"/>
      <c r="ADL187"/>
      <c r="ADM187"/>
      <c r="ADN187"/>
      <c r="ADO187"/>
      <c r="ADP187"/>
      <c r="ADQ187"/>
      <c r="ADR187"/>
      <c r="ADS187"/>
      <c r="ADT187"/>
      <c r="ADU187"/>
      <c r="ADV187"/>
      <c r="ADW187"/>
      <c r="ADX187"/>
      <c r="ADY187"/>
      <c r="ADZ187"/>
      <c r="AEA187"/>
      <c r="AEB187"/>
      <c r="AEC187"/>
      <c r="AED187"/>
      <c r="AEE187"/>
      <c r="AEF187"/>
      <c r="AEG187"/>
      <c r="AEH187"/>
      <c r="AEI187"/>
      <c r="AEJ187"/>
      <c r="AEK187"/>
      <c r="AEL187"/>
      <c r="AEM187"/>
      <c r="AEN187"/>
      <c r="AEO187"/>
      <c r="AEP187"/>
      <c r="AEQ187"/>
      <c r="AER187"/>
      <c r="AES187"/>
      <c r="AET187"/>
      <c r="AEU187"/>
      <c r="AEV187"/>
      <c r="AEW187"/>
      <c r="AEX187"/>
      <c r="AEY187"/>
      <c r="AEZ187"/>
      <c r="AFA187"/>
      <c r="AFB187"/>
      <c r="AFC187"/>
      <c r="AFD187"/>
      <c r="AFE187"/>
      <c r="AFF187"/>
      <c r="AFG187"/>
      <c r="AFH187"/>
      <c r="AFI187"/>
      <c r="AFJ187"/>
      <c r="AFK187"/>
      <c r="AFL187"/>
      <c r="AFM187"/>
      <c r="AFN187"/>
      <c r="AFO187"/>
      <c r="AFP187"/>
      <c r="AFQ187"/>
      <c r="AFR187"/>
      <c r="AFS187"/>
      <c r="AFT187"/>
      <c r="AFU187"/>
      <c r="AFV187"/>
      <c r="AFW187"/>
      <c r="AFX187"/>
      <c r="AFY187"/>
      <c r="AFZ187"/>
      <c r="AGA187"/>
      <c r="AGB187"/>
      <c r="AGC187"/>
      <c r="AGD187"/>
      <c r="AGE187"/>
      <c r="AGF187"/>
      <c r="AGG187"/>
      <c r="AGH187"/>
      <c r="AGI187"/>
      <c r="AGJ187"/>
      <c r="AGK187"/>
      <c r="AGL187"/>
      <c r="AGM187"/>
      <c r="AGN187"/>
      <c r="AGO187"/>
      <c r="AGP187"/>
      <c r="AGQ187"/>
      <c r="AGR187"/>
      <c r="AGS187"/>
      <c r="AGT187"/>
      <c r="AGU187"/>
      <c r="AGV187"/>
      <c r="AGW187"/>
      <c r="AGX187"/>
      <c r="AGY187"/>
      <c r="AGZ187"/>
      <c r="AHA187"/>
      <c r="AHB187"/>
      <c r="AHC187"/>
      <c r="AHD187"/>
      <c r="AHE187"/>
      <c r="AHF187"/>
      <c r="AHG187"/>
      <c r="AHH187"/>
      <c r="AHI187"/>
      <c r="AHJ187"/>
      <c r="AHK187"/>
      <c r="AHL187"/>
      <c r="AHM187"/>
      <c r="AHN187"/>
      <c r="AHO187"/>
      <c r="AHP187"/>
      <c r="AHQ187"/>
      <c r="AHR187"/>
      <c r="AHS187"/>
      <c r="AHT187"/>
      <c r="AHU187"/>
      <c r="AHV187"/>
      <c r="AHW187"/>
      <c r="AHX187"/>
      <c r="AHY187"/>
      <c r="AHZ187"/>
      <c r="AIA187"/>
      <c r="AIB187"/>
      <c r="AIC187"/>
      <c r="AID187"/>
      <c r="AIE187"/>
      <c r="AIF187"/>
      <c r="AIG187"/>
      <c r="AIH187"/>
      <c r="AII187"/>
      <c r="AIJ187"/>
      <c r="AIK187"/>
      <c r="AIL187"/>
      <c r="AIM187"/>
      <c r="AIN187"/>
      <c r="AIO187"/>
      <c r="AIP187"/>
      <c r="AIQ187"/>
      <c r="AIR187"/>
      <c r="AIS187"/>
      <c r="AIT187"/>
      <c r="AIU187"/>
      <c r="AIV187"/>
      <c r="AIW187"/>
      <c r="AIX187"/>
      <c r="AIY187"/>
      <c r="AIZ187"/>
      <c r="AJA187"/>
      <c r="AJB187"/>
      <c r="AJC187"/>
      <c r="AJD187"/>
      <c r="AJE187"/>
      <c r="AJF187"/>
      <c r="AJG187"/>
      <c r="AJH187"/>
      <c r="AJI187"/>
      <c r="AJJ187"/>
      <c r="AJK187"/>
      <c r="AJL187"/>
      <c r="AJM187"/>
      <c r="AJN187"/>
      <c r="AJO187"/>
      <c r="AJP187"/>
      <c r="AJQ187"/>
      <c r="AJR187"/>
      <c r="AJS187"/>
      <c r="AJT187"/>
      <c r="AJU187"/>
      <c r="AJV187"/>
      <c r="AJW187"/>
      <c r="AJX187"/>
      <c r="AJY187"/>
      <c r="AJZ187"/>
      <c r="AKA187"/>
      <c r="AKB187"/>
      <c r="AKC187"/>
      <c r="AKD187"/>
      <c r="AKE187"/>
      <c r="AKF187"/>
      <c r="AKG187"/>
      <c r="AKH187"/>
      <c r="AKI187"/>
      <c r="AKJ187"/>
      <c r="AKK187"/>
      <c r="AKL187"/>
      <c r="AKM187"/>
      <c r="AKN187"/>
      <c r="AKO187"/>
      <c r="AKP187"/>
      <c r="AKQ187"/>
      <c r="AKR187"/>
      <c r="AKS187"/>
      <c r="AKT187"/>
      <c r="AKU187"/>
      <c r="AKV187"/>
      <c r="AKW187"/>
      <c r="AKX187"/>
      <c r="AKY187"/>
      <c r="AKZ187"/>
      <c r="ALA187"/>
      <c r="ALB187"/>
      <c r="ALC187"/>
      <c r="ALD187"/>
      <c r="ALE187"/>
      <c r="ALF187"/>
      <c r="ALG187"/>
      <c r="ALH187"/>
      <c r="ALI187"/>
      <c r="ALJ187"/>
      <c r="ALK187"/>
      <c r="ALL187"/>
      <c r="ALM187"/>
      <c r="ALN187"/>
      <c r="ALO187"/>
      <c r="ALP187"/>
      <c r="ALQ187"/>
      <c r="ALR187"/>
      <c r="ALS187"/>
      <c r="ALT187"/>
      <c r="ALU187"/>
      <c r="ALV187"/>
      <c r="ALW187"/>
      <c r="ALX187"/>
      <c r="ALY187"/>
      <c r="ALZ187"/>
      <c r="AMA187"/>
      <c r="AMB187"/>
      <c r="AMC187"/>
      <c r="AMD187"/>
      <c r="AME187"/>
      <c r="AMF187"/>
    </row>
    <row r="188" spans="1:1020" ht="73.5" customHeight="1" x14ac:dyDescent="0.25">
      <c r="A188" s="33" t="s">
        <v>53</v>
      </c>
      <c r="B188" s="26" t="s">
        <v>213</v>
      </c>
      <c r="C188" s="84" t="s">
        <v>285</v>
      </c>
      <c r="D188" s="25">
        <v>78076</v>
      </c>
      <c r="E188" s="51">
        <v>3501</v>
      </c>
      <c r="F188" s="51"/>
      <c r="G188" s="21"/>
      <c r="H188" s="21"/>
      <c r="I188" s="21">
        <v>480.24</v>
      </c>
      <c r="J188" s="21"/>
      <c r="K188" s="21">
        <v>4.62</v>
      </c>
      <c r="L188" s="21">
        <v>82.54</v>
      </c>
      <c r="M188" s="21"/>
      <c r="N188" s="21">
        <v>47.86</v>
      </c>
      <c r="O188" s="21"/>
      <c r="P188" s="21"/>
      <c r="Q188" s="21"/>
      <c r="R188" s="21">
        <v>4.97</v>
      </c>
      <c r="S188" s="21"/>
      <c r="T188" s="21">
        <v>0.40500000000000003</v>
      </c>
      <c r="U188" s="21">
        <v>0.53900000000000003</v>
      </c>
      <c r="V188" s="21">
        <v>0.04</v>
      </c>
      <c r="W188" s="21"/>
      <c r="X188" s="21"/>
      <c r="Y188" s="21"/>
      <c r="Z188" s="21"/>
      <c r="AA188" s="21"/>
      <c r="AB188" s="21"/>
      <c r="AC188" s="20">
        <v>39.700000000000003</v>
      </c>
      <c r="AD188" s="21"/>
      <c r="AE188" s="21"/>
      <c r="AF188" s="21"/>
      <c r="AG188" s="21">
        <v>101.2</v>
      </c>
      <c r="AH188" s="21"/>
      <c r="AI188" s="21">
        <v>0.03</v>
      </c>
      <c r="AJ188" s="21"/>
      <c r="AK188" s="21"/>
      <c r="AL188" s="21"/>
      <c r="AM188" s="21"/>
      <c r="AN188" s="21"/>
      <c r="AO188" s="21"/>
      <c r="AP188" s="21">
        <v>3.12</v>
      </c>
      <c r="AQ188" s="21"/>
      <c r="AR188" s="21"/>
      <c r="AS188" s="21"/>
      <c r="AT188" s="21"/>
      <c r="AU188" s="21"/>
      <c r="AV188" s="21"/>
      <c r="AW188" s="21"/>
      <c r="AX188" s="21"/>
      <c r="AY188" s="21"/>
      <c r="AZ188" s="21"/>
      <c r="BA188" s="21"/>
      <c r="BB188" s="21"/>
      <c r="BC188" s="21"/>
      <c r="BD188" s="21"/>
      <c r="BE188" s="21"/>
      <c r="BF188" s="21"/>
      <c r="BG188" s="21"/>
      <c r="BH188" s="21"/>
      <c r="BI188" s="21"/>
      <c r="BJ188" s="21"/>
      <c r="BK188" s="21"/>
      <c r="BL188" s="21"/>
      <c r="BM188" s="21"/>
      <c r="BN188" s="21"/>
      <c r="BO188" s="20"/>
      <c r="BP188" s="21"/>
      <c r="BQ188" s="21"/>
      <c r="BR188" s="21"/>
      <c r="BS188" s="70">
        <f t="shared" si="20"/>
        <v>765.26400000000001</v>
      </c>
      <c r="BT188" s="23">
        <v>243.96</v>
      </c>
      <c r="BU188" s="23"/>
      <c r="BV188" s="23"/>
      <c r="BW188" s="23"/>
      <c r="BX188" s="23">
        <f t="shared" ref="BX188:BX250" si="23">BT188+BU188+BV188+BW188</f>
        <v>243.96</v>
      </c>
      <c r="BY188" s="71">
        <f t="shared" si="19"/>
        <v>75.82697201017811</v>
      </c>
      <c r="BZ188" s="41"/>
    </row>
    <row r="189" spans="1:1020" ht="63.75" customHeight="1" x14ac:dyDescent="0.25">
      <c r="A189" s="33" t="s">
        <v>53</v>
      </c>
      <c r="B189" s="26" t="s">
        <v>213</v>
      </c>
      <c r="C189" s="84" t="s">
        <v>286</v>
      </c>
      <c r="D189" s="25">
        <v>78077</v>
      </c>
      <c r="E189" s="51">
        <v>3187</v>
      </c>
      <c r="F189" s="51"/>
      <c r="G189" s="74"/>
      <c r="H189" s="74"/>
      <c r="I189" s="21">
        <v>294.12</v>
      </c>
      <c r="J189" s="21"/>
      <c r="K189" s="21"/>
      <c r="L189" s="21">
        <v>83.92</v>
      </c>
      <c r="M189" s="21"/>
      <c r="N189" s="49"/>
      <c r="O189" s="77"/>
      <c r="P189" s="21"/>
      <c r="Q189" s="21"/>
      <c r="R189" s="77"/>
      <c r="S189" s="21"/>
      <c r="T189" s="21"/>
      <c r="U189" s="21"/>
      <c r="V189" s="21"/>
      <c r="W189" s="21"/>
      <c r="X189" s="21"/>
      <c r="Y189" s="21"/>
      <c r="Z189" s="106"/>
      <c r="AA189" s="21"/>
      <c r="AB189" s="21"/>
      <c r="AC189" s="20">
        <v>29.55</v>
      </c>
      <c r="AD189" s="40"/>
      <c r="AE189" s="21"/>
      <c r="AF189" s="21"/>
      <c r="AG189" s="21">
        <v>171.42</v>
      </c>
      <c r="AH189" s="49"/>
      <c r="AI189" s="21"/>
      <c r="AJ189" s="21"/>
      <c r="AK189" s="21"/>
      <c r="AL189" s="21"/>
      <c r="AM189" s="21"/>
      <c r="AN189" s="21"/>
      <c r="AO189" s="21"/>
      <c r="AP189" s="21"/>
      <c r="AQ189" s="21"/>
      <c r="AR189" s="80"/>
      <c r="AS189" s="80"/>
      <c r="AT189" s="80"/>
      <c r="AU189" s="81"/>
      <c r="AV189" s="80"/>
      <c r="AW189" s="80"/>
      <c r="AX189" s="80"/>
      <c r="AY189" s="80"/>
      <c r="AZ189" s="80"/>
      <c r="BA189" s="80"/>
      <c r="BB189" s="80"/>
      <c r="BC189" s="80"/>
      <c r="BD189" s="80"/>
      <c r="BE189" s="80"/>
      <c r="BF189" s="80"/>
      <c r="BG189" s="80"/>
      <c r="BH189" s="80"/>
      <c r="BI189" s="80"/>
      <c r="BJ189" s="80"/>
      <c r="BK189" s="80"/>
      <c r="BL189" s="80"/>
      <c r="BM189" s="80"/>
      <c r="BN189" s="80"/>
      <c r="BO189" s="20"/>
      <c r="BP189" s="80"/>
      <c r="BQ189" s="80"/>
      <c r="BR189" s="80"/>
      <c r="BS189" s="70">
        <f t="shared" si="20"/>
        <v>579.01</v>
      </c>
      <c r="BT189" s="23">
        <v>257.3</v>
      </c>
      <c r="BU189" s="23"/>
      <c r="BV189" s="23"/>
      <c r="BW189" s="23"/>
      <c r="BX189" s="23">
        <f t="shared" si="23"/>
        <v>257.3</v>
      </c>
      <c r="BY189" s="71">
        <f t="shared" si="19"/>
        <v>69.233896521624757</v>
      </c>
      <c r="BZ189" s="41"/>
    </row>
    <row r="190" spans="1:1020" ht="51.6" customHeight="1" x14ac:dyDescent="0.25">
      <c r="A190" s="33" t="s">
        <v>53</v>
      </c>
      <c r="B190" s="26" t="s">
        <v>213</v>
      </c>
      <c r="C190" s="166" t="s">
        <v>287</v>
      </c>
      <c r="D190" s="34">
        <v>78078</v>
      </c>
      <c r="E190" s="51">
        <v>989</v>
      </c>
      <c r="F190" s="51"/>
      <c r="G190" s="74"/>
      <c r="H190" s="164"/>
      <c r="I190" s="118"/>
      <c r="J190" s="21"/>
      <c r="K190" s="21"/>
      <c r="L190" s="21">
        <v>32.979999999999997</v>
      </c>
      <c r="M190" s="21"/>
      <c r="N190" s="49"/>
      <c r="O190" s="77"/>
      <c r="P190" s="21"/>
      <c r="Q190" s="21"/>
      <c r="R190" s="76">
        <v>2.3199999999999998</v>
      </c>
      <c r="S190" s="21"/>
      <c r="T190" s="21">
        <v>1.1599999999999999</v>
      </c>
      <c r="U190" s="21">
        <v>0.68</v>
      </c>
      <c r="V190" s="21">
        <v>3.02</v>
      </c>
      <c r="W190" s="21"/>
      <c r="X190" s="21"/>
      <c r="Y190" s="21"/>
      <c r="Z190" s="21"/>
      <c r="AA190" s="21"/>
      <c r="AB190" s="21"/>
      <c r="AC190" s="20">
        <v>22.31</v>
      </c>
      <c r="AD190" s="40"/>
      <c r="AE190" s="21"/>
      <c r="AF190" s="21"/>
      <c r="AG190" s="21">
        <v>49.26</v>
      </c>
      <c r="AH190" s="49"/>
      <c r="AI190" s="21">
        <v>9.0999999999999998E-2</v>
      </c>
      <c r="AJ190" s="21"/>
      <c r="AK190" s="21"/>
      <c r="AL190" s="21"/>
      <c r="AM190" s="21">
        <v>0.04</v>
      </c>
      <c r="AN190" s="21"/>
      <c r="AO190" s="21"/>
      <c r="AP190" s="21">
        <v>0.83</v>
      </c>
      <c r="AQ190" s="21"/>
      <c r="AR190" s="80"/>
      <c r="AS190" s="80"/>
      <c r="AT190" s="21">
        <v>0.08</v>
      </c>
      <c r="AU190" s="81"/>
      <c r="AV190" s="80"/>
      <c r="AW190" s="80"/>
      <c r="AX190" s="80"/>
      <c r="AY190" s="80"/>
      <c r="AZ190" s="80"/>
      <c r="BA190" s="80"/>
      <c r="BB190" s="80"/>
      <c r="BC190" s="80"/>
      <c r="BD190" s="80"/>
      <c r="BE190" s="80"/>
      <c r="BF190" s="80"/>
      <c r="BG190" s="80"/>
      <c r="BH190" s="80"/>
      <c r="BI190" s="80"/>
      <c r="BJ190" s="80"/>
      <c r="BK190" s="80"/>
      <c r="BL190" s="80"/>
      <c r="BM190" s="80"/>
      <c r="BN190" s="80"/>
      <c r="BO190" s="20"/>
      <c r="BP190" s="80"/>
      <c r="BQ190" s="80"/>
      <c r="BR190" s="80"/>
      <c r="BS190" s="70">
        <f t="shared" si="20"/>
        <v>112.77099999999999</v>
      </c>
      <c r="BT190" s="23">
        <v>180.8</v>
      </c>
      <c r="BU190" s="23"/>
      <c r="BV190" s="23"/>
      <c r="BW190" s="23"/>
      <c r="BX190" s="23">
        <f t="shared" si="23"/>
        <v>180.8</v>
      </c>
      <c r="BY190" s="71">
        <f t="shared" si="19"/>
        <v>38.413535396888648</v>
      </c>
      <c r="BZ190" s="41"/>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c r="FD190"/>
      <c r="FE190"/>
      <c r="FF190"/>
      <c r="FG190"/>
      <c r="FH190"/>
      <c r="FI190"/>
      <c r="FJ190"/>
      <c r="FK190"/>
      <c r="FL190"/>
      <c r="FM190"/>
      <c r="FN190"/>
      <c r="FO190"/>
      <c r="FP190"/>
      <c r="FQ190"/>
      <c r="FR190"/>
      <c r="FS190"/>
      <c r="FT190"/>
      <c r="FU190"/>
      <c r="FV190"/>
      <c r="FW190"/>
      <c r="FX190"/>
      <c r="FY190"/>
      <c r="FZ190"/>
      <c r="GA190"/>
      <c r="GB190"/>
      <c r="GC190"/>
      <c r="GD190"/>
      <c r="GE190"/>
      <c r="GF190"/>
      <c r="GG190"/>
      <c r="GH190"/>
      <c r="GI190"/>
      <c r="GJ190"/>
      <c r="GK190"/>
      <c r="GL190"/>
      <c r="GM190"/>
      <c r="GN190"/>
      <c r="GO190"/>
      <c r="GP190"/>
      <c r="GQ190"/>
      <c r="GR190"/>
      <c r="GS190"/>
      <c r="GT190"/>
      <c r="GU190"/>
      <c r="GV190"/>
      <c r="GW190"/>
      <c r="GX190"/>
      <c r="GY190"/>
      <c r="GZ190"/>
      <c r="HA190"/>
      <c r="HB190"/>
      <c r="HC190"/>
      <c r="HD190"/>
      <c r="HE190"/>
      <c r="HF190"/>
      <c r="HG190"/>
      <c r="HH190"/>
      <c r="HI190"/>
      <c r="HJ190"/>
      <c r="HK190"/>
      <c r="HL190"/>
      <c r="HM190"/>
      <c r="HN190"/>
      <c r="HO190"/>
      <c r="HP190"/>
      <c r="HQ190"/>
      <c r="HR190"/>
      <c r="HS190"/>
      <c r="HT190"/>
      <c r="HU190"/>
      <c r="HV190"/>
      <c r="HW190"/>
      <c r="HX190"/>
      <c r="HY190"/>
      <c r="HZ190"/>
      <c r="IA190"/>
      <c r="IB190"/>
      <c r="IC190"/>
      <c r="ID190"/>
      <c r="IE190"/>
      <c r="IF190"/>
      <c r="IG190"/>
      <c r="IH190"/>
      <c r="II190"/>
      <c r="IJ190"/>
      <c r="IK190"/>
      <c r="IL190"/>
      <c r="IM190"/>
      <c r="IN190"/>
      <c r="IO190"/>
      <c r="IP190"/>
      <c r="IQ190"/>
      <c r="IR190"/>
      <c r="IS190"/>
      <c r="IT190"/>
      <c r="IU190"/>
      <c r="IV190"/>
      <c r="IW190"/>
      <c r="IX190"/>
      <c r="IY190"/>
      <c r="IZ190"/>
      <c r="JA190"/>
      <c r="JB190"/>
      <c r="JC190"/>
      <c r="JD190"/>
      <c r="JE190"/>
      <c r="JF190"/>
      <c r="JG190"/>
      <c r="JH190"/>
      <c r="JI190"/>
      <c r="JJ190"/>
      <c r="JK190"/>
      <c r="JL190"/>
      <c r="JM190"/>
      <c r="JN190"/>
      <c r="JO190"/>
      <c r="JP190"/>
      <c r="JQ190"/>
      <c r="JR190"/>
      <c r="JS190"/>
      <c r="JT190"/>
      <c r="JU190"/>
      <c r="JV190"/>
      <c r="JW190"/>
      <c r="JX190"/>
      <c r="JY190"/>
      <c r="JZ190"/>
      <c r="KA190"/>
      <c r="KB190"/>
      <c r="KC190"/>
      <c r="KD190"/>
      <c r="KE190"/>
      <c r="KF190"/>
      <c r="KG190"/>
      <c r="KH190"/>
      <c r="KI190"/>
      <c r="KJ190"/>
      <c r="KK190"/>
      <c r="KL190"/>
      <c r="KM190"/>
      <c r="KN190"/>
      <c r="KO190"/>
      <c r="KP190"/>
      <c r="KQ190"/>
      <c r="KR190"/>
      <c r="KS190"/>
      <c r="KT190"/>
      <c r="KU190"/>
      <c r="KV190"/>
      <c r="KW190"/>
      <c r="KX190"/>
      <c r="KY190"/>
      <c r="KZ190"/>
      <c r="LA190"/>
      <c r="LB190"/>
      <c r="LC190"/>
      <c r="LD190"/>
      <c r="LE190"/>
      <c r="LF190"/>
      <c r="LG190"/>
      <c r="LH190"/>
      <c r="LI190"/>
      <c r="LJ190"/>
      <c r="LK190"/>
      <c r="LL190"/>
      <c r="LM190"/>
      <c r="LN190"/>
      <c r="LO190"/>
      <c r="LP190"/>
      <c r="LQ190"/>
      <c r="LR190"/>
      <c r="LS190"/>
      <c r="LT190"/>
      <c r="LU190"/>
      <c r="LV190"/>
      <c r="LW190"/>
      <c r="LX190"/>
      <c r="LY190"/>
      <c r="LZ190"/>
      <c r="MA190"/>
      <c r="MB190"/>
      <c r="MC190"/>
      <c r="MD190"/>
      <c r="ME190"/>
      <c r="MF190"/>
      <c r="MG190"/>
      <c r="MH190"/>
      <c r="MI190"/>
      <c r="MJ190"/>
      <c r="MK190"/>
      <c r="ML190"/>
      <c r="MM190"/>
      <c r="MN190"/>
      <c r="MO190"/>
      <c r="MP190"/>
      <c r="MQ190"/>
      <c r="MR190"/>
      <c r="MS190"/>
      <c r="MT190"/>
      <c r="MU190"/>
      <c r="MV190"/>
      <c r="MW190"/>
      <c r="MX190"/>
      <c r="MY190"/>
      <c r="MZ190"/>
      <c r="NA190"/>
      <c r="NB190"/>
      <c r="NC190"/>
      <c r="ND190"/>
      <c r="NE190"/>
      <c r="NF190"/>
      <c r="NG190"/>
      <c r="NH190"/>
      <c r="NI190"/>
      <c r="NJ190"/>
      <c r="NK190"/>
      <c r="NL190"/>
      <c r="NM190"/>
      <c r="NN190"/>
      <c r="NO190"/>
      <c r="NP190"/>
      <c r="NQ190"/>
      <c r="NR190"/>
      <c r="NS190"/>
      <c r="NT190"/>
      <c r="NU190"/>
      <c r="NV190"/>
      <c r="NW190"/>
      <c r="NX190"/>
      <c r="NY190"/>
      <c r="NZ190"/>
      <c r="OA190"/>
      <c r="OB190"/>
      <c r="OC190"/>
      <c r="OD190"/>
      <c r="OE190"/>
      <c r="OF190"/>
      <c r="OG190"/>
      <c r="OH190"/>
      <c r="OI190"/>
      <c r="OJ190"/>
      <c r="OK190"/>
      <c r="OL190"/>
      <c r="OM190"/>
      <c r="ON190"/>
      <c r="OO190"/>
      <c r="OP190"/>
      <c r="OQ190"/>
      <c r="OR190"/>
      <c r="OS190"/>
      <c r="OT190"/>
      <c r="OU190"/>
      <c r="OV190"/>
      <c r="OW190"/>
      <c r="OX190"/>
      <c r="OY190"/>
      <c r="OZ190"/>
      <c r="PA190"/>
      <c r="PB190"/>
      <c r="PC190"/>
      <c r="PD190"/>
      <c r="PE190"/>
      <c r="PF190"/>
      <c r="PG190"/>
      <c r="PH190"/>
      <c r="PI190"/>
      <c r="PJ190"/>
      <c r="PK190"/>
      <c r="PL190"/>
      <c r="PM190"/>
      <c r="PN190"/>
      <c r="PO190"/>
      <c r="PP190"/>
      <c r="PQ190"/>
      <c r="PR190"/>
      <c r="PS190"/>
      <c r="PT190"/>
      <c r="PU190"/>
      <c r="PV190"/>
      <c r="PW190"/>
      <c r="PX190"/>
      <c r="PY190"/>
      <c r="PZ190"/>
      <c r="QA190"/>
      <c r="QB190"/>
      <c r="QC190"/>
      <c r="QD190"/>
      <c r="QE190"/>
      <c r="QF190"/>
      <c r="QG190"/>
      <c r="QH190"/>
      <c r="QI190"/>
      <c r="QJ190"/>
      <c r="QK190"/>
      <c r="QL190"/>
      <c r="QM190"/>
      <c r="QN190"/>
      <c r="QO190"/>
      <c r="QP190"/>
      <c r="QQ190"/>
      <c r="QR190"/>
      <c r="QS190"/>
      <c r="QT190"/>
      <c r="QU190"/>
      <c r="QV190"/>
      <c r="QW190"/>
      <c r="QX190"/>
      <c r="QY190"/>
      <c r="QZ190"/>
      <c r="RA190"/>
      <c r="RB190"/>
      <c r="RC190"/>
      <c r="RD190"/>
      <c r="RE190"/>
      <c r="RF190"/>
      <c r="RG190"/>
      <c r="RH190"/>
      <c r="RI190"/>
      <c r="RJ190"/>
      <c r="RK190"/>
      <c r="RL190"/>
      <c r="RM190"/>
      <c r="RN190"/>
      <c r="RO190"/>
      <c r="RP190"/>
      <c r="RQ190"/>
      <c r="RR190"/>
      <c r="RS190"/>
      <c r="RT190"/>
      <c r="RU190"/>
      <c r="RV190"/>
      <c r="RW190"/>
      <c r="RX190"/>
      <c r="RY190"/>
      <c r="RZ190"/>
      <c r="SA190"/>
      <c r="SB190"/>
      <c r="SC190"/>
      <c r="SD190"/>
      <c r="SE190"/>
      <c r="SF190"/>
      <c r="SG190"/>
      <c r="SH190"/>
      <c r="SI190"/>
      <c r="SJ190"/>
      <c r="SK190"/>
      <c r="SL190"/>
      <c r="SM190"/>
      <c r="SN190"/>
      <c r="SO190"/>
      <c r="SP190"/>
      <c r="SQ190"/>
      <c r="SR190"/>
      <c r="SS190"/>
      <c r="ST190"/>
      <c r="SU190"/>
      <c r="SV190"/>
      <c r="SW190"/>
      <c r="SX190"/>
      <c r="SY190"/>
      <c r="SZ190"/>
      <c r="TA190"/>
      <c r="TB190"/>
      <c r="TC190"/>
      <c r="TD190"/>
      <c r="TE190"/>
      <c r="TF190"/>
      <c r="TG190"/>
      <c r="TH190"/>
      <c r="TI190"/>
      <c r="TJ190"/>
      <c r="TK190"/>
      <c r="TL190"/>
      <c r="TM190"/>
      <c r="TN190"/>
      <c r="TO190"/>
      <c r="TP190"/>
      <c r="TQ190"/>
      <c r="TR190"/>
      <c r="TS190"/>
      <c r="TT190"/>
      <c r="TU190"/>
      <c r="TV190"/>
      <c r="TW190"/>
      <c r="TX190"/>
      <c r="TY190"/>
      <c r="TZ190"/>
      <c r="UA190"/>
      <c r="UB190"/>
      <c r="UC190"/>
      <c r="UD190"/>
      <c r="UE190"/>
      <c r="UF190"/>
      <c r="UG190"/>
      <c r="UH190"/>
      <c r="UI190"/>
      <c r="UJ190"/>
      <c r="UK190"/>
      <c r="UL190"/>
      <c r="UM190"/>
      <c r="UN190"/>
      <c r="UO190"/>
      <c r="UP190"/>
      <c r="UQ190"/>
      <c r="UR190"/>
      <c r="US190"/>
      <c r="UT190"/>
      <c r="UU190"/>
      <c r="UV190"/>
      <c r="UW190"/>
      <c r="UX190"/>
      <c r="UY190"/>
      <c r="UZ190"/>
      <c r="VA190"/>
      <c r="VB190"/>
      <c r="VC190"/>
      <c r="VD190"/>
      <c r="VE190"/>
      <c r="VF190"/>
      <c r="VG190"/>
      <c r="VH190"/>
      <c r="VI190"/>
      <c r="VJ190"/>
      <c r="VK190"/>
      <c r="VL190"/>
      <c r="VM190"/>
      <c r="VN190"/>
      <c r="VO190"/>
      <c r="VP190"/>
      <c r="VQ190"/>
      <c r="VR190"/>
      <c r="VS190"/>
      <c r="VT190"/>
      <c r="VU190"/>
      <c r="VV190"/>
      <c r="VW190"/>
      <c r="VX190"/>
      <c r="VY190"/>
      <c r="VZ190"/>
      <c r="WA190"/>
      <c r="WB190"/>
      <c r="WC190"/>
      <c r="WD190"/>
      <c r="WE190"/>
      <c r="WF190"/>
      <c r="WG190"/>
      <c r="WH190"/>
      <c r="WI190"/>
      <c r="WJ190"/>
      <c r="WK190"/>
      <c r="WL190"/>
      <c r="WM190"/>
      <c r="WN190"/>
      <c r="WO190"/>
      <c r="WP190"/>
      <c r="WQ190"/>
      <c r="WR190"/>
      <c r="WS190"/>
      <c r="WT190"/>
      <c r="WU190"/>
      <c r="WV190"/>
      <c r="WW190"/>
      <c r="WX190"/>
      <c r="WY190"/>
      <c r="WZ190"/>
      <c r="XA190"/>
      <c r="XB190"/>
      <c r="XC190"/>
      <c r="XD190"/>
      <c r="XE190"/>
      <c r="XF190"/>
      <c r="XG190"/>
      <c r="XH190"/>
      <c r="XI190"/>
      <c r="XJ190"/>
      <c r="XK190"/>
      <c r="XL190"/>
      <c r="XM190"/>
      <c r="XN190"/>
      <c r="XO190"/>
      <c r="XP190"/>
      <c r="XQ190"/>
      <c r="XR190"/>
      <c r="XS190"/>
      <c r="XT190"/>
      <c r="XU190"/>
      <c r="XV190"/>
      <c r="XW190"/>
      <c r="XX190"/>
      <c r="XY190"/>
      <c r="XZ190"/>
      <c r="YA190"/>
      <c r="YB190"/>
      <c r="YC190"/>
      <c r="YD190"/>
      <c r="YE190"/>
      <c r="YF190"/>
      <c r="YG190"/>
      <c r="YH190"/>
      <c r="YI190"/>
      <c r="YJ190"/>
      <c r="YK190"/>
      <c r="YL190"/>
      <c r="YM190"/>
      <c r="YN190"/>
      <c r="YO190"/>
      <c r="YP190"/>
      <c r="YQ190"/>
      <c r="YR190"/>
      <c r="YS190"/>
      <c r="YT190"/>
      <c r="YU190"/>
      <c r="YV190"/>
      <c r="YW190"/>
      <c r="YX190"/>
      <c r="YY190"/>
      <c r="YZ190"/>
      <c r="ZA190"/>
      <c r="ZB190"/>
      <c r="ZC190"/>
      <c r="ZD190"/>
      <c r="ZE190"/>
      <c r="ZF190"/>
      <c r="ZG190"/>
      <c r="ZH190"/>
      <c r="ZI190"/>
      <c r="ZJ190"/>
      <c r="ZK190"/>
      <c r="ZL190"/>
      <c r="ZM190"/>
      <c r="ZN190"/>
      <c r="ZO190"/>
      <c r="ZP190"/>
      <c r="ZQ190"/>
      <c r="ZR190"/>
      <c r="ZS190"/>
      <c r="ZT190"/>
      <c r="ZU190"/>
      <c r="ZV190"/>
      <c r="ZW190"/>
      <c r="ZX190"/>
      <c r="ZY190"/>
      <c r="ZZ190"/>
      <c r="AAA190"/>
      <c r="AAB190"/>
      <c r="AAC190"/>
      <c r="AAD190"/>
      <c r="AAE190"/>
      <c r="AAF190"/>
      <c r="AAG190"/>
      <c r="AAH190"/>
      <c r="AAI190"/>
      <c r="AAJ190"/>
      <c r="AAK190"/>
      <c r="AAL190"/>
      <c r="AAM190"/>
      <c r="AAN190"/>
      <c r="AAO190"/>
      <c r="AAP190"/>
      <c r="AAQ190"/>
      <c r="AAR190"/>
      <c r="AAS190"/>
      <c r="AAT190"/>
      <c r="AAU190"/>
      <c r="AAV190"/>
      <c r="AAW190"/>
      <c r="AAX190"/>
      <c r="AAY190"/>
      <c r="AAZ190"/>
      <c r="ABA190"/>
      <c r="ABB190"/>
      <c r="ABC190"/>
      <c r="ABD190"/>
      <c r="ABE190"/>
      <c r="ABF190"/>
      <c r="ABG190"/>
      <c r="ABH190"/>
      <c r="ABI190"/>
      <c r="ABJ190"/>
      <c r="ABK190"/>
      <c r="ABL190"/>
      <c r="ABM190"/>
      <c r="ABN190"/>
      <c r="ABO190"/>
      <c r="ABP190"/>
      <c r="ABQ190"/>
      <c r="ABR190"/>
      <c r="ABS190"/>
      <c r="ABT190"/>
      <c r="ABU190"/>
      <c r="ABV190"/>
      <c r="ABW190"/>
      <c r="ABX190"/>
      <c r="ABY190"/>
      <c r="ABZ190"/>
      <c r="ACA190"/>
      <c r="ACB190"/>
      <c r="ACC190"/>
      <c r="ACD190"/>
      <c r="ACE190"/>
      <c r="ACF190"/>
      <c r="ACG190"/>
      <c r="ACH190"/>
      <c r="ACI190"/>
      <c r="ACJ190"/>
      <c r="ACK190"/>
      <c r="ACL190"/>
      <c r="ACM190"/>
      <c r="ACN190"/>
      <c r="ACO190"/>
      <c r="ACP190"/>
      <c r="ACQ190"/>
      <c r="ACR190"/>
      <c r="ACS190"/>
      <c r="ACT190"/>
      <c r="ACU190"/>
      <c r="ACV190"/>
      <c r="ACW190"/>
      <c r="ACX190"/>
      <c r="ACY190"/>
      <c r="ACZ190"/>
      <c r="ADA190"/>
      <c r="ADB190"/>
      <c r="ADC190"/>
      <c r="ADD190"/>
      <c r="ADE190"/>
      <c r="ADF190"/>
      <c r="ADG190"/>
      <c r="ADH190"/>
      <c r="ADI190"/>
      <c r="ADJ190"/>
      <c r="ADK190"/>
      <c r="ADL190"/>
      <c r="ADM190"/>
      <c r="ADN190"/>
      <c r="ADO190"/>
      <c r="ADP190"/>
      <c r="ADQ190"/>
      <c r="ADR190"/>
      <c r="ADS190"/>
      <c r="ADT190"/>
      <c r="ADU190"/>
      <c r="ADV190"/>
      <c r="ADW190"/>
      <c r="ADX190"/>
      <c r="ADY190"/>
      <c r="ADZ190"/>
      <c r="AEA190"/>
      <c r="AEB190"/>
      <c r="AEC190"/>
      <c r="AED190"/>
      <c r="AEE190"/>
      <c r="AEF190"/>
      <c r="AEG190"/>
      <c r="AEH190"/>
      <c r="AEI190"/>
      <c r="AEJ190"/>
      <c r="AEK190"/>
      <c r="AEL190"/>
      <c r="AEM190"/>
      <c r="AEN190"/>
      <c r="AEO190"/>
      <c r="AEP190"/>
      <c r="AEQ190"/>
      <c r="AER190"/>
      <c r="AES190"/>
      <c r="AET190"/>
      <c r="AEU190"/>
      <c r="AEV190"/>
      <c r="AEW190"/>
      <c r="AEX190"/>
      <c r="AEY190"/>
      <c r="AEZ190"/>
      <c r="AFA190"/>
      <c r="AFB190"/>
      <c r="AFC190"/>
      <c r="AFD190"/>
      <c r="AFE190"/>
      <c r="AFF190"/>
      <c r="AFG190"/>
      <c r="AFH190"/>
      <c r="AFI190"/>
      <c r="AFJ190"/>
      <c r="AFK190"/>
      <c r="AFL190"/>
      <c r="AFM190"/>
      <c r="AFN190"/>
      <c r="AFO190"/>
      <c r="AFP190"/>
      <c r="AFQ190"/>
      <c r="AFR190"/>
      <c r="AFS190"/>
      <c r="AFT190"/>
      <c r="AFU190"/>
      <c r="AFV190"/>
      <c r="AFW190"/>
      <c r="AFX190"/>
      <c r="AFY190"/>
      <c r="AFZ190"/>
      <c r="AGA190"/>
      <c r="AGB190"/>
      <c r="AGC190"/>
      <c r="AGD190"/>
      <c r="AGE190"/>
      <c r="AGF190"/>
      <c r="AGG190"/>
      <c r="AGH190"/>
      <c r="AGI190"/>
      <c r="AGJ190"/>
      <c r="AGK190"/>
      <c r="AGL190"/>
      <c r="AGM190"/>
      <c r="AGN190"/>
      <c r="AGO190"/>
      <c r="AGP190"/>
      <c r="AGQ190"/>
      <c r="AGR190"/>
      <c r="AGS190"/>
      <c r="AGT190"/>
      <c r="AGU190"/>
      <c r="AGV190"/>
      <c r="AGW190"/>
      <c r="AGX190"/>
      <c r="AGY190"/>
      <c r="AGZ190"/>
      <c r="AHA190"/>
      <c r="AHB190"/>
      <c r="AHC190"/>
      <c r="AHD190"/>
      <c r="AHE190"/>
      <c r="AHF190"/>
      <c r="AHG190"/>
      <c r="AHH190"/>
      <c r="AHI190"/>
      <c r="AHJ190"/>
      <c r="AHK190"/>
      <c r="AHL190"/>
      <c r="AHM190"/>
      <c r="AHN190"/>
      <c r="AHO190"/>
      <c r="AHP190"/>
      <c r="AHQ190"/>
      <c r="AHR190"/>
      <c r="AHS190"/>
      <c r="AHT190"/>
      <c r="AHU190"/>
      <c r="AHV190"/>
      <c r="AHW190"/>
      <c r="AHX190"/>
      <c r="AHY190"/>
      <c r="AHZ190"/>
      <c r="AIA190"/>
      <c r="AIB190"/>
      <c r="AIC190"/>
      <c r="AID190"/>
      <c r="AIE190"/>
      <c r="AIF190"/>
      <c r="AIG190"/>
      <c r="AIH190"/>
      <c r="AII190"/>
      <c r="AIJ190"/>
      <c r="AIK190"/>
      <c r="AIL190"/>
      <c r="AIM190"/>
      <c r="AIN190"/>
      <c r="AIO190"/>
      <c r="AIP190"/>
      <c r="AIQ190"/>
      <c r="AIR190"/>
      <c r="AIS190"/>
      <c r="AIT190"/>
      <c r="AIU190"/>
      <c r="AIV190"/>
      <c r="AIW190"/>
      <c r="AIX190"/>
      <c r="AIY190"/>
      <c r="AIZ190"/>
      <c r="AJA190"/>
      <c r="AJB190"/>
      <c r="AJC190"/>
      <c r="AJD190"/>
      <c r="AJE190"/>
      <c r="AJF190"/>
      <c r="AJG190"/>
      <c r="AJH190"/>
      <c r="AJI190"/>
      <c r="AJJ190"/>
      <c r="AJK190"/>
      <c r="AJL190"/>
      <c r="AJM190"/>
      <c r="AJN190"/>
      <c r="AJO190"/>
      <c r="AJP190"/>
      <c r="AJQ190"/>
      <c r="AJR190"/>
      <c r="AJS190"/>
      <c r="AJT190"/>
      <c r="AJU190"/>
      <c r="AJV190"/>
      <c r="AJW190"/>
      <c r="AJX190"/>
      <c r="AJY190"/>
      <c r="AJZ190"/>
      <c r="AKA190"/>
      <c r="AKB190"/>
      <c r="AKC190"/>
      <c r="AKD190"/>
      <c r="AKE190"/>
      <c r="AKF190"/>
      <c r="AKG190"/>
      <c r="AKH190"/>
      <c r="AKI190"/>
      <c r="AKJ190"/>
      <c r="AKK190"/>
      <c r="AKL190"/>
      <c r="AKM190"/>
      <c r="AKN190"/>
      <c r="AKO190"/>
      <c r="AKP190"/>
      <c r="AKQ190"/>
      <c r="AKR190"/>
      <c r="AKS190"/>
      <c r="AKT190"/>
      <c r="AKU190"/>
      <c r="AKV190"/>
      <c r="AKW190"/>
      <c r="AKX190"/>
      <c r="AKY190"/>
      <c r="AKZ190"/>
      <c r="ALA190"/>
      <c r="ALB190"/>
      <c r="ALC190"/>
      <c r="ALD190"/>
      <c r="ALE190"/>
      <c r="ALF190"/>
      <c r="ALG190"/>
      <c r="ALH190"/>
      <c r="ALI190"/>
      <c r="ALJ190"/>
      <c r="ALK190"/>
      <c r="ALL190"/>
      <c r="ALM190"/>
      <c r="ALN190"/>
      <c r="ALO190"/>
      <c r="ALP190"/>
      <c r="ALQ190"/>
      <c r="ALR190"/>
      <c r="ALS190"/>
      <c r="ALT190"/>
      <c r="ALU190"/>
      <c r="ALV190"/>
      <c r="ALW190"/>
      <c r="ALX190"/>
      <c r="ALY190"/>
      <c r="ALZ190"/>
      <c r="AMA190"/>
      <c r="AMB190"/>
      <c r="AMC190"/>
      <c r="AMD190"/>
      <c r="AME190"/>
      <c r="AMF190"/>
    </row>
    <row r="191" spans="1:1020" ht="60.75" customHeight="1" x14ac:dyDescent="0.25">
      <c r="A191" s="33" t="s">
        <v>53</v>
      </c>
      <c r="B191" s="26" t="s">
        <v>213</v>
      </c>
      <c r="C191" s="84" t="s">
        <v>288</v>
      </c>
      <c r="D191" s="25">
        <v>78079</v>
      </c>
      <c r="E191" s="51">
        <v>9517</v>
      </c>
      <c r="F191" s="51">
        <v>504</v>
      </c>
      <c r="G191" s="21">
        <v>110.09</v>
      </c>
      <c r="H191" s="74"/>
      <c r="I191" s="21">
        <v>856.22</v>
      </c>
      <c r="J191" s="21"/>
      <c r="K191" s="21"/>
      <c r="L191" s="21">
        <v>248.5</v>
      </c>
      <c r="M191" s="21"/>
      <c r="N191" s="40">
        <v>139.62</v>
      </c>
      <c r="O191" s="119"/>
      <c r="P191" s="119"/>
      <c r="Q191" s="119"/>
      <c r="R191" s="120">
        <v>6.59</v>
      </c>
      <c r="S191" s="21"/>
      <c r="T191" s="21">
        <v>18.2</v>
      </c>
      <c r="U191" s="21"/>
      <c r="V191" s="21"/>
      <c r="W191" s="21"/>
      <c r="X191" s="21"/>
      <c r="Y191" s="21"/>
      <c r="Z191" s="21"/>
      <c r="AA191" s="106"/>
      <c r="AB191" s="21"/>
      <c r="AC191" s="20">
        <v>138.13999999999999</v>
      </c>
      <c r="AD191" s="40"/>
      <c r="AE191" s="21"/>
      <c r="AF191" s="78"/>
      <c r="AG191" s="78">
        <v>312.02</v>
      </c>
      <c r="AH191" s="49"/>
      <c r="AI191" s="21"/>
      <c r="AJ191" s="21"/>
      <c r="AK191" s="21"/>
      <c r="AL191" s="21"/>
      <c r="AM191" s="21"/>
      <c r="AN191" s="21"/>
      <c r="AO191" s="21"/>
      <c r="AP191" s="21">
        <v>0.6</v>
      </c>
      <c r="AQ191" s="21"/>
      <c r="AR191" s="21">
        <v>10.74</v>
      </c>
      <c r="AS191" s="80"/>
      <c r="AT191" s="80"/>
      <c r="AU191" s="81"/>
      <c r="AV191" s="80"/>
      <c r="AW191" s="80"/>
      <c r="AX191" s="80"/>
      <c r="AY191" s="80"/>
      <c r="AZ191" s="80"/>
      <c r="BA191" s="80"/>
      <c r="BB191" s="80"/>
      <c r="BC191" s="80"/>
      <c r="BD191" s="80"/>
      <c r="BE191" s="80"/>
      <c r="BF191" s="80"/>
      <c r="BG191" s="80"/>
      <c r="BH191" s="80"/>
      <c r="BI191" s="80"/>
      <c r="BJ191" s="80"/>
      <c r="BK191" s="80"/>
      <c r="BL191" s="80"/>
      <c r="BM191" s="80"/>
      <c r="BN191" s="80"/>
      <c r="BO191" s="20"/>
      <c r="BP191" s="80"/>
      <c r="BQ191" s="80"/>
      <c r="BR191" s="80"/>
      <c r="BS191" s="70">
        <f t="shared" si="20"/>
        <v>1840.7199999999996</v>
      </c>
      <c r="BT191" s="23">
        <v>1055.98</v>
      </c>
      <c r="BU191" s="23"/>
      <c r="BV191" s="23"/>
      <c r="BW191" s="23"/>
      <c r="BX191" s="23">
        <f t="shared" si="23"/>
        <v>1055.98</v>
      </c>
      <c r="BY191" s="71">
        <f t="shared" si="19"/>
        <v>63.545413746677241</v>
      </c>
      <c r="BZ191" s="89"/>
    </row>
    <row r="192" spans="1:1020" ht="72" customHeight="1" x14ac:dyDescent="0.25">
      <c r="A192" s="33" t="s">
        <v>53</v>
      </c>
      <c r="B192" s="26" t="s">
        <v>213</v>
      </c>
      <c r="C192" s="84" t="s">
        <v>289</v>
      </c>
      <c r="D192" s="25">
        <v>78080</v>
      </c>
      <c r="E192" s="51">
        <v>1579</v>
      </c>
      <c r="F192" s="51"/>
      <c r="G192" s="21"/>
      <c r="H192" s="21"/>
      <c r="I192" s="21">
        <v>96.04</v>
      </c>
      <c r="J192" s="21"/>
      <c r="K192" s="21"/>
      <c r="L192" s="21">
        <v>30.1</v>
      </c>
      <c r="M192" s="21">
        <v>0</v>
      </c>
      <c r="N192" s="21">
        <v>0.98</v>
      </c>
      <c r="O192" s="21"/>
      <c r="P192" s="21"/>
      <c r="Q192" s="21"/>
      <c r="R192" s="21"/>
      <c r="S192" s="21"/>
      <c r="T192" s="21"/>
      <c r="U192" s="21"/>
      <c r="V192" s="21"/>
      <c r="W192" s="21"/>
      <c r="X192" s="21"/>
      <c r="Y192" s="21">
        <v>37.896999999999998</v>
      </c>
      <c r="Z192" s="21">
        <v>47.38</v>
      </c>
      <c r="AA192" s="21"/>
      <c r="AB192" s="21"/>
      <c r="AC192" s="20">
        <v>21.4</v>
      </c>
      <c r="AD192" s="21"/>
      <c r="AE192" s="21"/>
      <c r="AF192" s="21"/>
      <c r="AG192" s="21">
        <v>0.98</v>
      </c>
      <c r="AH192" s="21"/>
      <c r="AI192" s="21"/>
      <c r="AJ192" s="21"/>
      <c r="AK192" s="21"/>
      <c r="AL192" s="21"/>
      <c r="AM192" s="21"/>
      <c r="AN192" s="21"/>
      <c r="AO192" s="21"/>
      <c r="AP192" s="21"/>
      <c r="AQ192" s="21"/>
      <c r="AR192" s="21"/>
      <c r="AS192" s="21"/>
      <c r="AT192" s="21"/>
      <c r="AU192" s="21"/>
      <c r="AV192" s="21"/>
      <c r="AW192" s="21"/>
      <c r="AX192" s="21"/>
      <c r="AY192" s="21"/>
      <c r="AZ192" s="21"/>
      <c r="BA192" s="21"/>
      <c r="BB192" s="21"/>
      <c r="BC192" s="21"/>
      <c r="BD192" s="21"/>
      <c r="BE192" s="21"/>
      <c r="BF192" s="21"/>
      <c r="BG192" s="21"/>
      <c r="BH192" s="21"/>
      <c r="BI192" s="21"/>
      <c r="BJ192" s="21"/>
      <c r="BK192" s="21"/>
      <c r="BL192" s="21"/>
      <c r="BM192" s="21"/>
      <c r="BN192" s="21"/>
      <c r="BO192" s="20"/>
      <c r="BP192" s="21"/>
      <c r="BQ192" s="21"/>
      <c r="BR192" s="21"/>
      <c r="BS192" s="70">
        <f t="shared" si="20"/>
        <v>234.77700000000002</v>
      </c>
      <c r="BT192" s="23">
        <v>107.8</v>
      </c>
      <c r="BU192" s="23"/>
      <c r="BV192" s="23"/>
      <c r="BW192" s="23"/>
      <c r="BX192" s="23">
        <f t="shared" si="23"/>
        <v>107.8</v>
      </c>
      <c r="BY192" s="71">
        <f t="shared" si="19"/>
        <v>68.532621863114002</v>
      </c>
      <c r="BZ192" s="41"/>
    </row>
    <row r="193" spans="1:1020" ht="67.900000000000006" customHeight="1" x14ac:dyDescent="0.2">
      <c r="A193" s="33" t="s">
        <v>53</v>
      </c>
      <c r="B193" s="26" t="s">
        <v>213</v>
      </c>
      <c r="C193" s="165" t="s">
        <v>290</v>
      </c>
      <c r="D193" s="25">
        <v>78081</v>
      </c>
      <c r="E193" s="51">
        <v>19930</v>
      </c>
      <c r="F193" s="21"/>
      <c r="G193" s="21"/>
      <c r="H193" s="21"/>
      <c r="I193" s="229">
        <v>2283.02</v>
      </c>
      <c r="J193" s="21"/>
      <c r="K193" s="229">
        <v>491.98</v>
      </c>
      <c r="L193" s="229">
        <v>515.66</v>
      </c>
      <c r="M193" s="229"/>
      <c r="N193" s="229">
        <v>219.74</v>
      </c>
      <c r="O193" s="21"/>
      <c r="P193" s="21"/>
      <c r="Q193" s="21"/>
      <c r="R193" s="229">
        <v>41.77</v>
      </c>
      <c r="S193" s="21"/>
      <c r="T193" s="21">
        <v>4.4050000000000002</v>
      </c>
      <c r="U193" s="21">
        <v>1.179</v>
      </c>
      <c r="V193" s="21">
        <v>0.36</v>
      </c>
      <c r="W193" s="21">
        <v>0.02</v>
      </c>
      <c r="X193" s="21"/>
      <c r="Y193" s="21"/>
      <c r="Z193" s="21"/>
      <c r="AA193" s="21"/>
      <c r="AB193" s="21">
        <v>22</v>
      </c>
      <c r="AC193" s="21">
        <v>200.35</v>
      </c>
      <c r="AD193" s="21"/>
      <c r="AE193" s="21"/>
      <c r="AF193" s="21"/>
      <c r="AG193" s="21">
        <v>1277.02</v>
      </c>
      <c r="AH193" s="21"/>
      <c r="AI193" s="21">
        <v>0.33200000000000002</v>
      </c>
      <c r="AJ193" s="21"/>
      <c r="AK193" s="21"/>
      <c r="AL193" s="21">
        <v>0.125</v>
      </c>
      <c r="AM193" s="21"/>
      <c r="AN193" s="21"/>
      <c r="AO193" s="21"/>
      <c r="AP193" s="21">
        <v>1.639</v>
      </c>
      <c r="AQ193" s="21"/>
      <c r="AR193" s="21"/>
      <c r="AS193" s="21"/>
      <c r="AT193" s="21">
        <v>1</v>
      </c>
      <c r="AU193" s="21"/>
      <c r="AV193" s="21"/>
      <c r="AW193" s="21"/>
      <c r="AX193" s="21"/>
      <c r="AY193" s="21"/>
      <c r="AZ193" s="21"/>
      <c r="BA193" s="21"/>
      <c r="BB193" s="21"/>
      <c r="BC193" s="21">
        <v>0.1</v>
      </c>
      <c r="BD193" s="21"/>
      <c r="BE193" s="21"/>
      <c r="BF193" s="21"/>
      <c r="BG193" s="209"/>
      <c r="BH193" s="21"/>
      <c r="BI193" s="21"/>
      <c r="BJ193" s="21"/>
      <c r="BK193" s="21"/>
      <c r="BL193" s="21"/>
      <c r="BM193" s="21"/>
      <c r="BN193" s="21"/>
      <c r="BO193" s="21"/>
      <c r="BP193" s="21"/>
      <c r="BQ193" s="21"/>
      <c r="BR193" s="21">
        <v>0.82</v>
      </c>
      <c r="BS193" s="70">
        <f t="shared" si="20"/>
        <v>5061.5200000000004</v>
      </c>
      <c r="BT193" s="23">
        <v>2563.1799999999998</v>
      </c>
      <c r="BU193" s="23"/>
      <c r="BV193" s="23"/>
      <c r="BW193" s="23"/>
      <c r="BX193" s="23">
        <f t="shared" si="23"/>
        <v>2563.1799999999998</v>
      </c>
      <c r="BY193" s="71">
        <f t="shared" ref="BY193" si="24">BS193/(BS193+BX193)*100</f>
        <v>66.383201962044396</v>
      </c>
      <c r="BZ193" s="41"/>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c r="DU193"/>
      <c r="DV193"/>
      <c r="DW193"/>
      <c r="DX193"/>
      <c r="DY193"/>
      <c r="DZ193"/>
      <c r="EA193"/>
      <c r="EB193"/>
      <c r="EC193"/>
      <c r="ED193"/>
      <c r="EE193"/>
      <c r="EF193"/>
      <c r="EG193"/>
      <c r="EH193"/>
      <c r="EI193"/>
      <c r="EJ193"/>
      <c r="EK193"/>
      <c r="EL193"/>
      <c r="EM193"/>
      <c r="EN193"/>
      <c r="EO193"/>
      <c r="EP193"/>
      <c r="EQ193"/>
      <c r="ER193"/>
      <c r="ES193"/>
      <c r="ET193"/>
      <c r="EU193"/>
      <c r="EV193"/>
      <c r="EW193"/>
      <c r="EX193"/>
      <c r="EY193"/>
      <c r="EZ193"/>
      <c r="FA193"/>
      <c r="FB193"/>
      <c r="FC193"/>
      <c r="FD193"/>
      <c r="FE193"/>
      <c r="FF193"/>
      <c r="FG193"/>
      <c r="FH193"/>
      <c r="FI193"/>
      <c r="FJ193"/>
      <c r="FK193"/>
      <c r="FL193"/>
      <c r="FM193"/>
      <c r="FN193"/>
      <c r="FO193"/>
      <c r="FP193"/>
      <c r="FQ193"/>
      <c r="FR193"/>
      <c r="FS193"/>
      <c r="FT193"/>
      <c r="FU193"/>
      <c r="FV193"/>
      <c r="FW193"/>
      <c r="FX193"/>
      <c r="FY193"/>
      <c r="FZ193"/>
      <c r="GA193"/>
      <c r="GB193"/>
      <c r="GC193"/>
      <c r="GD193"/>
      <c r="GE193"/>
      <c r="GF193"/>
      <c r="GG193"/>
      <c r="GH193"/>
      <c r="GI193"/>
      <c r="GJ193"/>
      <c r="GK193"/>
      <c r="GL193"/>
      <c r="GM193"/>
      <c r="GN193"/>
      <c r="GO193"/>
      <c r="GP193"/>
      <c r="GQ193"/>
      <c r="GR193"/>
      <c r="GS193"/>
      <c r="GT193"/>
      <c r="GU193"/>
      <c r="GV193"/>
      <c r="GW193"/>
      <c r="GX193"/>
      <c r="GY193"/>
      <c r="GZ193"/>
      <c r="HA193"/>
      <c r="HB193"/>
      <c r="HC193"/>
      <c r="HD193"/>
      <c r="HE193"/>
      <c r="HF193"/>
      <c r="HG193"/>
      <c r="HH193"/>
      <c r="HI193"/>
      <c r="HJ193"/>
      <c r="HK193"/>
      <c r="HL193"/>
      <c r="HM193"/>
      <c r="HN193"/>
      <c r="HO193"/>
      <c r="HP193"/>
      <c r="HQ193"/>
      <c r="HR193"/>
      <c r="HS193"/>
      <c r="HT193"/>
      <c r="HU193"/>
      <c r="HV193"/>
      <c r="HW193"/>
      <c r="HX193"/>
      <c r="HY193"/>
      <c r="HZ193"/>
      <c r="IA193"/>
      <c r="IB193"/>
      <c r="IC193"/>
      <c r="ID193"/>
      <c r="IE193"/>
      <c r="IF193"/>
      <c r="IG193"/>
      <c r="IH193"/>
      <c r="II193"/>
      <c r="IJ193"/>
      <c r="IK193"/>
      <c r="IL193"/>
      <c r="IM193"/>
      <c r="IN193"/>
      <c r="IO193"/>
      <c r="IP193"/>
      <c r="IQ193"/>
      <c r="IR193"/>
      <c r="IS193"/>
      <c r="IT193"/>
      <c r="IU193"/>
      <c r="IV193"/>
      <c r="IW193"/>
      <c r="IX193"/>
      <c r="IY193"/>
      <c r="IZ193"/>
      <c r="JA193"/>
      <c r="JB193"/>
      <c r="JC193"/>
      <c r="JD193"/>
      <c r="JE193"/>
      <c r="JF193"/>
      <c r="JG193"/>
      <c r="JH193"/>
      <c r="JI193"/>
      <c r="JJ193"/>
      <c r="JK193"/>
      <c r="JL193"/>
      <c r="JM193"/>
      <c r="JN193"/>
      <c r="JO193"/>
      <c r="JP193"/>
      <c r="JQ193"/>
      <c r="JR193"/>
      <c r="JS193"/>
      <c r="JT193"/>
      <c r="JU193"/>
      <c r="JV193"/>
      <c r="JW193"/>
      <c r="JX193"/>
      <c r="JY193"/>
      <c r="JZ193"/>
      <c r="KA193"/>
      <c r="KB193"/>
      <c r="KC193"/>
      <c r="KD193"/>
      <c r="KE193"/>
      <c r="KF193"/>
      <c r="KG193"/>
      <c r="KH193"/>
      <c r="KI193"/>
      <c r="KJ193"/>
      <c r="KK193"/>
      <c r="KL193"/>
      <c r="KM193"/>
      <c r="KN193"/>
      <c r="KO193"/>
      <c r="KP193"/>
      <c r="KQ193"/>
      <c r="KR193"/>
      <c r="KS193"/>
      <c r="KT193"/>
      <c r="KU193"/>
      <c r="KV193"/>
      <c r="KW193"/>
      <c r="KX193"/>
      <c r="KY193"/>
      <c r="KZ193"/>
      <c r="LA193"/>
      <c r="LB193"/>
      <c r="LC193"/>
      <c r="LD193"/>
      <c r="LE193"/>
      <c r="LF193"/>
      <c r="LG193"/>
      <c r="LH193"/>
      <c r="LI193"/>
      <c r="LJ193"/>
      <c r="LK193"/>
      <c r="LL193"/>
      <c r="LM193"/>
      <c r="LN193"/>
      <c r="LO193"/>
      <c r="LP193"/>
      <c r="LQ193"/>
      <c r="LR193"/>
      <c r="LS193"/>
      <c r="LT193"/>
      <c r="LU193"/>
      <c r="LV193"/>
      <c r="LW193"/>
      <c r="LX193"/>
      <c r="LY193"/>
      <c r="LZ193"/>
      <c r="MA193"/>
      <c r="MB193"/>
      <c r="MC193"/>
      <c r="MD193"/>
      <c r="ME193"/>
      <c r="MF193"/>
      <c r="MG193"/>
      <c r="MH193"/>
      <c r="MI193"/>
      <c r="MJ193"/>
      <c r="MK193"/>
      <c r="ML193"/>
      <c r="MM193"/>
      <c r="MN193"/>
      <c r="MO193"/>
      <c r="MP193"/>
      <c r="MQ193"/>
      <c r="MR193"/>
      <c r="MS193"/>
      <c r="MT193"/>
      <c r="MU193"/>
      <c r="MV193"/>
      <c r="MW193"/>
      <c r="MX193"/>
      <c r="MY193"/>
      <c r="MZ193"/>
      <c r="NA193"/>
      <c r="NB193"/>
      <c r="NC193"/>
      <c r="ND193"/>
      <c r="NE193"/>
      <c r="NF193"/>
      <c r="NG193"/>
      <c r="NH193"/>
      <c r="NI193"/>
      <c r="NJ193"/>
      <c r="NK193"/>
      <c r="NL193"/>
      <c r="NM193"/>
      <c r="NN193"/>
      <c r="NO193"/>
      <c r="NP193"/>
      <c r="NQ193"/>
      <c r="NR193"/>
      <c r="NS193"/>
      <c r="NT193"/>
      <c r="NU193"/>
      <c r="NV193"/>
      <c r="NW193"/>
      <c r="NX193"/>
      <c r="NY193"/>
      <c r="NZ193"/>
      <c r="OA193"/>
      <c r="OB193"/>
      <c r="OC193"/>
      <c r="OD193"/>
      <c r="OE193"/>
      <c r="OF193"/>
      <c r="OG193"/>
      <c r="OH193"/>
      <c r="OI193"/>
      <c r="OJ193"/>
      <c r="OK193"/>
      <c r="OL193"/>
      <c r="OM193"/>
      <c r="ON193"/>
      <c r="OO193"/>
      <c r="OP193"/>
      <c r="OQ193"/>
      <c r="OR193"/>
      <c r="OS193"/>
      <c r="OT193"/>
      <c r="OU193"/>
      <c r="OV193"/>
      <c r="OW193"/>
      <c r="OX193"/>
      <c r="OY193"/>
      <c r="OZ193"/>
      <c r="PA193"/>
      <c r="PB193"/>
      <c r="PC193"/>
      <c r="PD193"/>
      <c r="PE193"/>
      <c r="PF193"/>
      <c r="PG193"/>
      <c r="PH193"/>
      <c r="PI193"/>
      <c r="PJ193"/>
      <c r="PK193"/>
      <c r="PL193"/>
      <c r="PM193"/>
      <c r="PN193"/>
      <c r="PO193"/>
      <c r="PP193"/>
      <c r="PQ193"/>
      <c r="PR193"/>
      <c r="PS193"/>
      <c r="PT193"/>
      <c r="PU193"/>
      <c r="PV193"/>
      <c r="PW193"/>
      <c r="PX193"/>
      <c r="PY193"/>
      <c r="PZ193"/>
      <c r="QA193"/>
      <c r="QB193"/>
      <c r="QC193"/>
      <c r="QD193"/>
      <c r="QE193"/>
      <c r="QF193"/>
      <c r="QG193"/>
      <c r="QH193"/>
      <c r="QI193"/>
      <c r="QJ193"/>
      <c r="QK193"/>
      <c r="QL193"/>
      <c r="QM193"/>
      <c r="QN193"/>
      <c r="QO193"/>
      <c r="QP193"/>
      <c r="QQ193"/>
      <c r="QR193"/>
      <c r="QS193"/>
      <c r="QT193"/>
      <c r="QU193"/>
      <c r="QV193"/>
      <c r="QW193"/>
      <c r="QX193"/>
      <c r="QY193"/>
      <c r="QZ193"/>
      <c r="RA193"/>
      <c r="RB193"/>
      <c r="RC193"/>
      <c r="RD193"/>
      <c r="RE193"/>
      <c r="RF193"/>
      <c r="RG193"/>
      <c r="RH193"/>
      <c r="RI193"/>
      <c r="RJ193"/>
      <c r="RK193"/>
      <c r="RL193"/>
      <c r="RM193"/>
      <c r="RN193"/>
      <c r="RO193"/>
      <c r="RP193"/>
      <c r="RQ193"/>
      <c r="RR193"/>
      <c r="RS193"/>
      <c r="RT193"/>
      <c r="RU193"/>
      <c r="RV193"/>
      <c r="RW193"/>
      <c r="RX193"/>
      <c r="RY193"/>
      <c r="RZ193"/>
      <c r="SA193"/>
      <c r="SB193"/>
      <c r="SC193"/>
      <c r="SD193"/>
      <c r="SE193"/>
      <c r="SF193"/>
      <c r="SG193"/>
      <c r="SH193"/>
      <c r="SI193"/>
      <c r="SJ193"/>
      <c r="SK193"/>
      <c r="SL193"/>
      <c r="SM193"/>
      <c r="SN193"/>
      <c r="SO193"/>
      <c r="SP193"/>
      <c r="SQ193"/>
      <c r="SR193"/>
      <c r="SS193"/>
      <c r="ST193"/>
      <c r="SU193"/>
      <c r="SV193"/>
      <c r="SW193"/>
      <c r="SX193"/>
      <c r="SY193"/>
      <c r="SZ193"/>
      <c r="TA193"/>
      <c r="TB193"/>
      <c r="TC193"/>
      <c r="TD193"/>
      <c r="TE193"/>
      <c r="TF193"/>
      <c r="TG193"/>
      <c r="TH193"/>
      <c r="TI193"/>
      <c r="TJ193"/>
      <c r="TK193"/>
      <c r="TL193"/>
      <c r="TM193"/>
      <c r="TN193"/>
      <c r="TO193"/>
      <c r="TP193"/>
      <c r="TQ193"/>
      <c r="TR193"/>
      <c r="TS193"/>
      <c r="TT193"/>
      <c r="TU193"/>
      <c r="TV193"/>
      <c r="TW193"/>
      <c r="TX193"/>
      <c r="TY193"/>
      <c r="TZ193"/>
      <c r="UA193"/>
      <c r="UB193"/>
      <c r="UC193"/>
      <c r="UD193"/>
      <c r="UE193"/>
      <c r="UF193"/>
      <c r="UG193"/>
      <c r="UH193"/>
      <c r="UI193"/>
      <c r="UJ193"/>
      <c r="UK193"/>
      <c r="UL193"/>
      <c r="UM193"/>
      <c r="UN193"/>
      <c r="UO193"/>
      <c r="UP193"/>
      <c r="UQ193"/>
      <c r="UR193"/>
      <c r="US193"/>
      <c r="UT193"/>
      <c r="UU193"/>
      <c r="UV193"/>
      <c r="UW193"/>
      <c r="UX193"/>
      <c r="UY193"/>
      <c r="UZ193"/>
      <c r="VA193"/>
      <c r="VB193"/>
      <c r="VC193"/>
      <c r="VD193"/>
      <c r="VE193"/>
      <c r="VF193"/>
      <c r="VG193"/>
      <c r="VH193"/>
      <c r="VI193"/>
      <c r="VJ193"/>
      <c r="VK193"/>
      <c r="VL193"/>
      <c r="VM193"/>
      <c r="VN193"/>
      <c r="VO193"/>
      <c r="VP193"/>
      <c r="VQ193"/>
      <c r="VR193"/>
      <c r="VS193"/>
      <c r="VT193"/>
      <c r="VU193"/>
      <c r="VV193"/>
      <c r="VW193"/>
      <c r="VX193"/>
      <c r="VY193"/>
      <c r="VZ193"/>
      <c r="WA193"/>
      <c r="WB193"/>
      <c r="WC193"/>
      <c r="WD193"/>
      <c r="WE193"/>
      <c r="WF193"/>
      <c r="WG193"/>
      <c r="WH193"/>
      <c r="WI193"/>
      <c r="WJ193"/>
      <c r="WK193"/>
      <c r="WL193"/>
      <c r="WM193"/>
      <c r="WN193"/>
      <c r="WO193"/>
      <c r="WP193"/>
      <c r="WQ193"/>
      <c r="WR193"/>
      <c r="WS193"/>
      <c r="WT193"/>
      <c r="WU193"/>
      <c r="WV193"/>
      <c r="WW193"/>
      <c r="WX193"/>
      <c r="WY193"/>
      <c r="WZ193"/>
      <c r="XA193"/>
      <c r="XB193"/>
      <c r="XC193"/>
      <c r="XD193"/>
      <c r="XE193"/>
      <c r="XF193"/>
      <c r="XG193"/>
      <c r="XH193"/>
      <c r="XI193"/>
      <c r="XJ193"/>
      <c r="XK193"/>
      <c r="XL193"/>
      <c r="XM193"/>
      <c r="XN193"/>
      <c r="XO193"/>
      <c r="XP193"/>
      <c r="XQ193"/>
      <c r="XR193"/>
      <c r="XS193"/>
      <c r="XT193"/>
      <c r="XU193"/>
      <c r="XV193"/>
      <c r="XW193"/>
      <c r="XX193"/>
      <c r="XY193"/>
      <c r="XZ193"/>
      <c r="YA193"/>
      <c r="YB193"/>
      <c r="YC193"/>
      <c r="YD193"/>
      <c r="YE193"/>
      <c r="YF193"/>
      <c r="YG193"/>
      <c r="YH193"/>
      <c r="YI193"/>
      <c r="YJ193"/>
      <c r="YK193"/>
      <c r="YL193"/>
      <c r="YM193"/>
      <c r="YN193"/>
      <c r="YO193"/>
      <c r="YP193"/>
      <c r="YQ193"/>
      <c r="YR193"/>
      <c r="YS193"/>
      <c r="YT193"/>
      <c r="YU193"/>
      <c r="YV193"/>
      <c r="YW193"/>
      <c r="YX193"/>
      <c r="YY193"/>
      <c r="YZ193"/>
      <c r="ZA193"/>
      <c r="ZB193"/>
      <c r="ZC193"/>
      <c r="ZD193"/>
      <c r="ZE193"/>
      <c r="ZF193"/>
      <c r="ZG193"/>
      <c r="ZH193"/>
      <c r="ZI193"/>
      <c r="ZJ193"/>
      <c r="ZK193"/>
      <c r="ZL193"/>
      <c r="ZM193"/>
      <c r="ZN193"/>
      <c r="ZO193"/>
      <c r="ZP193"/>
      <c r="ZQ193"/>
      <c r="ZR193"/>
      <c r="ZS193"/>
      <c r="ZT193"/>
      <c r="ZU193"/>
      <c r="ZV193"/>
      <c r="ZW193"/>
      <c r="ZX193"/>
      <c r="ZY193"/>
      <c r="ZZ193"/>
      <c r="AAA193"/>
      <c r="AAB193"/>
      <c r="AAC193"/>
      <c r="AAD193"/>
      <c r="AAE193"/>
      <c r="AAF193"/>
      <c r="AAG193"/>
      <c r="AAH193"/>
      <c r="AAI193"/>
      <c r="AAJ193"/>
      <c r="AAK193"/>
      <c r="AAL193"/>
      <c r="AAM193"/>
      <c r="AAN193"/>
      <c r="AAO193"/>
      <c r="AAP193"/>
      <c r="AAQ193"/>
      <c r="AAR193"/>
      <c r="AAS193"/>
      <c r="AAT193"/>
      <c r="AAU193"/>
      <c r="AAV193"/>
      <c r="AAW193"/>
      <c r="AAX193"/>
      <c r="AAY193"/>
      <c r="AAZ193"/>
      <c r="ABA193"/>
      <c r="ABB193"/>
      <c r="ABC193"/>
      <c r="ABD193"/>
      <c r="ABE193"/>
      <c r="ABF193"/>
      <c r="ABG193"/>
      <c r="ABH193"/>
      <c r="ABI193"/>
      <c r="ABJ193"/>
      <c r="ABK193"/>
      <c r="ABL193"/>
      <c r="ABM193"/>
      <c r="ABN193"/>
      <c r="ABO193"/>
      <c r="ABP193"/>
      <c r="ABQ193"/>
      <c r="ABR193"/>
      <c r="ABS193"/>
      <c r="ABT193"/>
      <c r="ABU193"/>
      <c r="ABV193"/>
      <c r="ABW193"/>
      <c r="ABX193"/>
      <c r="ABY193"/>
      <c r="ABZ193"/>
      <c r="ACA193"/>
      <c r="ACB193"/>
      <c r="ACC193"/>
      <c r="ACD193"/>
      <c r="ACE193"/>
      <c r="ACF193"/>
      <c r="ACG193"/>
      <c r="ACH193"/>
      <c r="ACI193"/>
      <c r="ACJ193"/>
      <c r="ACK193"/>
      <c r="ACL193"/>
      <c r="ACM193"/>
      <c r="ACN193"/>
      <c r="ACO193"/>
      <c r="ACP193"/>
      <c r="ACQ193"/>
      <c r="ACR193"/>
      <c r="ACS193"/>
      <c r="ACT193"/>
      <c r="ACU193"/>
      <c r="ACV193"/>
      <c r="ACW193"/>
      <c r="ACX193"/>
      <c r="ACY193"/>
      <c r="ACZ193"/>
      <c r="ADA193"/>
      <c r="ADB193"/>
      <c r="ADC193"/>
      <c r="ADD193"/>
      <c r="ADE193"/>
      <c r="ADF193"/>
      <c r="ADG193"/>
      <c r="ADH193"/>
      <c r="ADI193"/>
      <c r="ADJ193"/>
      <c r="ADK193"/>
      <c r="ADL193"/>
      <c r="ADM193"/>
      <c r="ADN193"/>
      <c r="ADO193"/>
      <c r="ADP193"/>
      <c r="ADQ193"/>
      <c r="ADR193"/>
      <c r="ADS193"/>
      <c r="ADT193"/>
      <c r="ADU193"/>
      <c r="ADV193"/>
      <c r="ADW193"/>
      <c r="ADX193"/>
      <c r="ADY193"/>
      <c r="ADZ193"/>
      <c r="AEA193"/>
      <c r="AEB193"/>
      <c r="AEC193"/>
      <c r="AED193"/>
      <c r="AEE193"/>
      <c r="AEF193"/>
      <c r="AEG193"/>
      <c r="AEH193"/>
      <c r="AEI193"/>
      <c r="AEJ193"/>
      <c r="AEK193"/>
      <c r="AEL193"/>
      <c r="AEM193"/>
      <c r="AEN193"/>
      <c r="AEO193"/>
      <c r="AEP193"/>
      <c r="AEQ193"/>
      <c r="AER193"/>
      <c r="AES193"/>
      <c r="AET193"/>
      <c r="AEU193"/>
      <c r="AEV193"/>
      <c r="AEW193"/>
      <c r="AEX193"/>
      <c r="AEY193"/>
      <c r="AEZ193"/>
      <c r="AFA193"/>
      <c r="AFB193"/>
      <c r="AFC193"/>
      <c r="AFD193"/>
      <c r="AFE193"/>
      <c r="AFF193"/>
      <c r="AFG193"/>
      <c r="AFH193"/>
      <c r="AFI193"/>
      <c r="AFJ193"/>
      <c r="AFK193"/>
      <c r="AFL193"/>
      <c r="AFM193"/>
      <c r="AFN193"/>
      <c r="AFO193"/>
      <c r="AFP193"/>
      <c r="AFQ193"/>
      <c r="AFR193"/>
      <c r="AFS193"/>
      <c r="AFT193"/>
      <c r="AFU193"/>
      <c r="AFV193"/>
      <c r="AFW193"/>
      <c r="AFX193"/>
      <c r="AFY193"/>
      <c r="AFZ193"/>
      <c r="AGA193"/>
      <c r="AGB193"/>
      <c r="AGC193"/>
      <c r="AGD193"/>
      <c r="AGE193"/>
      <c r="AGF193"/>
      <c r="AGG193"/>
      <c r="AGH193"/>
      <c r="AGI193"/>
      <c r="AGJ193"/>
      <c r="AGK193"/>
      <c r="AGL193"/>
      <c r="AGM193"/>
      <c r="AGN193"/>
      <c r="AGO193"/>
      <c r="AGP193"/>
      <c r="AGQ193"/>
      <c r="AGR193"/>
      <c r="AGS193"/>
      <c r="AGT193"/>
      <c r="AGU193"/>
      <c r="AGV193"/>
      <c r="AGW193"/>
      <c r="AGX193"/>
      <c r="AGY193"/>
      <c r="AGZ193"/>
      <c r="AHA193"/>
      <c r="AHB193"/>
      <c r="AHC193"/>
      <c r="AHD193"/>
      <c r="AHE193"/>
      <c r="AHF193"/>
      <c r="AHG193"/>
      <c r="AHH193"/>
      <c r="AHI193"/>
      <c r="AHJ193"/>
      <c r="AHK193"/>
      <c r="AHL193"/>
      <c r="AHM193"/>
      <c r="AHN193"/>
      <c r="AHO193"/>
      <c r="AHP193"/>
      <c r="AHQ193"/>
      <c r="AHR193"/>
      <c r="AHS193"/>
      <c r="AHT193"/>
      <c r="AHU193"/>
      <c r="AHV193"/>
      <c r="AHW193"/>
      <c r="AHX193"/>
      <c r="AHY193"/>
      <c r="AHZ193"/>
      <c r="AIA193"/>
      <c r="AIB193"/>
      <c r="AIC193"/>
      <c r="AID193"/>
      <c r="AIE193"/>
      <c r="AIF193"/>
      <c r="AIG193"/>
      <c r="AIH193"/>
      <c r="AII193"/>
      <c r="AIJ193"/>
      <c r="AIK193"/>
      <c r="AIL193"/>
      <c r="AIM193"/>
      <c r="AIN193"/>
      <c r="AIO193"/>
      <c r="AIP193"/>
      <c r="AIQ193"/>
      <c r="AIR193"/>
      <c r="AIS193"/>
      <c r="AIT193"/>
      <c r="AIU193"/>
      <c r="AIV193"/>
      <c r="AIW193"/>
      <c r="AIX193"/>
      <c r="AIY193"/>
      <c r="AIZ193"/>
      <c r="AJA193"/>
      <c r="AJB193"/>
      <c r="AJC193"/>
      <c r="AJD193"/>
      <c r="AJE193"/>
      <c r="AJF193"/>
      <c r="AJG193"/>
      <c r="AJH193"/>
      <c r="AJI193"/>
      <c r="AJJ193"/>
      <c r="AJK193"/>
      <c r="AJL193"/>
      <c r="AJM193"/>
      <c r="AJN193"/>
      <c r="AJO193"/>
      <c r="AJP193"/>
      <c r="AJQ193"/>
      <c r="AJR193"/>
      <c r="AJS193"/>
      <c r="AJT193"/>
      <c r="AJU193"/>
      <c r="AJV193"/>
      <c r="AJW193"/>
      <c r="AJX193"/>
      <c r="AJY193"/>
      <c r="AJZ193"/>
      <c r="AKA193"/>
      <c r="AKB193"/>
      <c r="AKC193"/>
      <c r="AKD193"/>
      <c r="AKE193"/>
      <c r="AKF193"/>
      <c r="AKG193"/>
      <c r="AKH193"/>
      <c r="AKI193"/>
      <c r="AKJ193"/>
      <c r="AKK193"/>
      <c r="AKL193"/>
      <c r="AKM193"/>
      <c r="AKN193"/>
      <c r="AKO193"/>
      <c r="AKP193"/>
      <c r="AKQ193"/>
      <c r="AKR193"/>
      <c r="AKS193"/>
      <c r="AKT193"/>
      <c r="AKU193"/>
      <c r="AKV193"/>
      <c r="AKW193"/>
      <c r="AKX193"/>
      <c r="AKY193"/>
      <c r="AKZ193"/>
      <c r="ALA193"/>
      <c r="ALB193"/>
      <c r="ALC193"/>
      <c r="ALD193"/>
      <c r="ALE193"/>
      <c r="ALF193"/>
      <c r="ALG193"/>
      <c r="ALH193"/>
      <c r="ALI193"/>
      <c r="ALJ193"/>
      <c r="ALK193"/>
      <c r="ALL193"/>
      <c r="ALM193"/>
      <c r="ALN193"/>
      <c r="ALO193"/>
      <c r="ALP193"/>
      <c r="ALQ193"/>
      <c r="ALR193"/>
      <c r="ALS193"/>
      <c r="ALT193"/>
      <c r="ALU193"/>
      <c r="ALV193"/>
      <c r="ALW193"/>
      <c r="ALX193"/>
      <c r="ALY193"/>
      <c r="ALZ193"/>
      <c r="AMA193"/>
      <c r="AMB193"/>
      <c r="AMC193"/>
      <c r="AMD193"/>
      <c r="AME193"/>
      <c r="AMF193"/>
    </row>
    <row r="194" spans="1:1020" ht="82.5" customHeight="1" x14ac:dyDescent="0.25">
      <c r="A194" s="33" t="s">
        <v>53</v>
      </c>
      <c r="B194" s="26" t="s">
        <v>213</v>
      </c>
      <c r="C194" s="84" t="s">
        <v>291</v>
      </c>
      <c r="D194" s="25">
        <v>78082</v>
      </c>
      <c r="E194" s="51">
        <v>1814</v>
      </c>
      <c r="F194" s="51"/>
      <c r="G194" s="21"/>
      <c r="H194" s="21"/>
      <c r="I194" s="21">
        <v>68.239999999999995</v>
      </c>
      <c r="J194" s="21"/>
      <c r="K194" s="21"/>
      <c r="L194" s="21"/>
      <c r="M194" s="21">
        <v>20.8</v>
      </c>
      <c r="N194" s="49">
        <v>29.64</v>
      </c>
      <c r="O194" s="76">
        <v>13.62</v>
      </c>
      <c r="P194" s="21"/>
      <c r="Q194" s="21"/>
      <c r="R194" s="77"/>
      <c r="S194" s="21"/>
      <c r="T194" s="21"/>
      <c r="U194" s="21"/>
      <c r="V194" s="21"/>
      <c r="W194" s="21"/>
      <c r="X194" s="21"/>
      <c r="Y194" s="21"/>
      <c r="Z194" s="21"/>
      <c r="AA194" s="106"/>
      <c r="AB194" s="106"/>
      <c r="AC194" s="20">
        <v>55.9</v>
      </c>
      <c r="AD194" s="40"/>
      <c r="AE194" s="21"/>
      <c r="AF194" s="21"/>
      <c r="AG194" s="21"/>
      <c r="AH194" s="49"/>
      <c r="AI194" s="21"/>
      <c r="AJ194" s="21"/>
      <c r="AK194" s="21"/>
      <c r="AL194" s="21"/>
      <c r="AM194" s="21"/>
      <c r="AN194" s="21"/>
      <c r="AO194" s="21"/>
      <c r="AP194" s="21"/>
      <c r="AQ194" s="21"/>
      <c r="AR194" s="80"/>
      <c r="AS194" s="80"/>
      <c r="AT194" s="80"/>
      <c r="AU194" s="81"/>
      <c r="AV194" s="80"/>
      <c r="AW194" s="80"/>
      <c r="AX194" s="80"/>
      <c r="AY194" s="80"/>
      <c r="AZ194" s="80"/>
      <c r="BA194" s="80"/>
      <c r="BB194" s="80"/>
      <c r="BC194" s="80"/>
      <c r="BD194" s="80"/>
      <c r="BE194" s="80"/>
      <c r="BF194" s="80"/>
      <c r="BG194" s="80"/>
      <c r="BH194" s="80"/>
      <c r="BI194" s="80"/>
      <c r="BJ194" s="80"/>
      <c r="BK194" s="80"/>
      <c r="BL194" s="80"/>
      <c r="BM194" s="80"/>
      <c r="BN194" s="80"/>
      <c r="BO194" s="20"/>
      <c r="BP194" s="80"/>
      <c r="BQ194" s="80"/>
      <c r="BR194" s="80"/>
      <c r="BS194" s="70">
        <f t="shared" si="20"/>
        <v>188.2</v>
      </c>
      <c r="BT194" s="23">
        <v>562.04</v>
      </c>
      <c r="BU194" s="23"/>
      <c r="BV194" s="23"/>
      <c r="BW194" s="23"/>
      <c r="BX194" s="23">
        <f t="shared" si="23"/>
        <v>562.04</v>
      </c>
      <c r="BY194" s="71">
        <f t="shared" ref="BY194:BY256" si="25">BS194/(BS194+BX194)*100</f>
        <v>25.085306035402006</v>
      </c>
      <c r="BZ194" s="41"/>
    </row>
    <row r="195" spans="1:1020" ht="63.75" customHeight="1" x14ac:dyDescent="0.25">
      <c r="A195" s="33" t="s">
        <v>53</v>
      </c>
      <c r="B195" s="26" t="s">
        <v>213</v>
      </c>
      <c r="C195" s="84" t="s">
        <v>292</v>
      </c>
      <c r="D195" s="34">
        <v>78083</v>
      </c>
      <c r="E195" s="51">
        <v>4485</v>
      </c>
      <c r="F195" s="51">
        <v>41</v>
      </c>
      <c r="G195" s="21">
        <v>9.9600000000000009</v>
      </c>
      <c r="H195" s="21"/>
      <c r="I195" s="21">
        <v>314.98</v>
      </c>
      <c r="J195" s="21"/>
      <c r="K195" s="21"/>
      <c r="L195" s="21"/>
      <c r="M195" s="21">
        <v>113.66</v>
      </c>
      <c r="N195" s="21"/>
      <c r="O195" s="21"/>
      <c r="P195" s="21"/>
      <c r="Q195" s="21"/>
      <c r="R195" s="21">
        <v>7.76</v>
      </c>
      <c r="S195" s="21"/>
      <c r="T195" s="21">
        <v>1.32</v>
      </c>
      <c r="U195" s="21">
        <v>2.9</v>
      </c>
      <c r="V195" s="21">
        <v>6.56</v>
      </c>
      <c r="W195" s="21"/>
      <c r="X195" s="21"/>
      <c r="Y195" s="21"/>
      <c r="Z195" s="21"/>
      <c r="AA195" s="21"/>
      <c r="AB195" s="21"/>
      <c r="AC195" s="20">
        <v>31.79</v>
      </c>
      <c r="AD195" s="21"/>
      <c r="AE195" s="21"/>
      <c r="AF195" s="21"/>
      <c r="AG195" s="21">
        <v>283.83999999999997</v>
      </c>
      <c r="AH195" s="49"/>
      <c r="AI195" s="21"/>
      <c r="AJ195" s="21"/>
      <c r="AK195" s="21"/>
      <c r="AL195" s="21">
        <v>0.16900000000000001</v>
      </c>
      <c r="AM195" s="21"/>
      <c r="AN195" s="21"/>
      <c r="AO195" s="21"/>
      <c r="AP195" s="21"/>
      <c r="AQ195" s="21"/>
      <c r="AR195" s="80"/>
      <c r="AS195" s="80"/>
      <c r="AT195" s="80"/>
      <c r="AU195" s="81"/>
      <c r="AV195" s="80"/>
      <c r="AW195" s="80"/>
      <c r="AX195" s="80"/>
      <c r="AY195" s="80"/>
      <c r="AZ195" s="80"/>
      <c r="BA195" s="80"/>
      <c r="BB195" s="80"/>
      <c r="BC195" s="80"/>
      <c r="BD195" s="80"/>
      <c r="BE195" s="80"/>
      <c r="BF195" s="80"/>
      <c r="BG195" s="80"/>
      <c r="BH195" s="80"/>
      <c r="BI195" s="80"/>
      <c r="BJ195" s="80"/>
      <c r="BK195" s="80"/>
      <c r="BL195" s="80"/>
      <c r="BM195" s="80"/>
      <c r="BN195" s="80"/>
      <c r="BO195" s="20"/>
      <c r="BP195" s="80"/>
      <c r="BQ195" s="80"/>
      <c r="BR195" s="80"/>
      <c r="BS195" s="70">
        <f t="shared" ref="BS195:BS258" si="26">SUM(G195:BR195)</f>
        <v>772.93899999999996</v>
      </c>
      <c r="BT195" s="23">
        <v>271.95999999999998</v>
      </c>
      <c r="BU195" s="23"/>
      <c r="BV195" s="23"/>
      <c r="BW195" s="23"/>
      <c r="BX195" s="23">
        <f t="shared" si="23"/>
        <v>271.95999999999998</v>
      </c>
      <c r="BY195" s="71">
        <f t="shared" si="25"/>
        <v>73.972604050726446</v>
      </c>
      <c r="BZ195" s="41"/>
    </row>
    <row r="196" spans="1:1020" ht="74.099999999999994" customHeight="1" x14ac:dyDescent="0.2">
      <c r="A196" s="151" t="s">
        <v>53</v>
      </c>
      <c r="B196" s="151" t="s">
        <v>213</v>
      </c>
      <c r="C196" s="173" t="s">
        <v>293</v>
      </c>
      <c r="D196" s="152">
        <v>78084</v>
      </c>
      <c r="E196" s="153">
        <v>2984</v>
      </c>
      <c r="F196" s="154"/>
      <c r="G196" s="154"/>
      <c r="H196" s="154"/>
      <c r="I196" s="183">
        <v>75.56</v>
      </c>
      <c r="J196" s="154"/>
      <c r="K196" s="154"/>
      <c r="L196" s="183">
        <v>79.959999999999994</v>
      </c>
      <c r="M196" s="183">
        <v>8.58</v>
      </c>
      <c r="N196" s="154"/>
      <c r="O196" s="154"/>
      <c r="P196" s="154"/>
      <c r="Q196" s="154"/>
      <c r="R196" s="183">
        <v>27.44</v>
      </c>
      <c r="S196" s="154"/>
      <c r="T196" s="183">
        <v>4.07</v>
      </c>
      <c r="U196" s="154"/>
      <c r="V196" s="154"/>
      <c r="W196" s="154"/>
      <c r="X196" s="154"/>
      <c r="Y196" s="154"/>
      <c r="Z196" s="183">
        <v>35.97</v>
      </c>
      <c r="AA196" s="154"/>
      <c r="AB196" s="154"/>
      <c r="AC196" s="154"/>
      <c r="AD196" s="154"/>
      <c r="AE196" s="154"/>
      <c r="AF196" s="154"/>
      <c r="AG196" s="183">
        <v>60.53</v>
      </c>
      <c r="AH196" s="154"/>
      <c r="AI196" s="154"/>
      <c r="AJ196" s="154"/>
      <c r="AK196" s="154"/>
      <c r="AL196" s="154"/>
      <c r="AM196" s="154"/>
      <c r="AN196" s="154"/>
      <c r="AO196" s="154"/>
      <c r="AP196" s="183">
        <v>3.27</v>
      </c>
      <c r="AQ196" s="154"/>
      <c r="AR196" s="154"/>
      <c r="AS196" s="154"/>
      <c r="AT196" s="154"/>
      <c r="AU196" s="154"/>
      <c r="AV196" s="154"/>
      <c r="AW196" s="154"/>
      <c r="AX196" s="154"/>
      <c r="AY196" s="154"/>
      <c r="AZ196" s="154"/>
      <c r="BA196" s="154"/>
      <c r="BB196" s="154"/>
      <c r="BC196" s="154"/>
      <c r="BD196" s="154"/>
      <c r="BE196" s="154"/>
      <c r="BF196" s="154"/>
      <c r="BG196" s="154"/>
      <c r="BH196" s="154"/>
      <c r="BI196" s="154"/>
      <c r="BJ196" s="154"/>
      <c r="BK196" s="154"/>
      <c r="BL196" s="154"/>
      <c r="BM196" s="154"/>
      <c r="BN196" s="154"/>
      <c r="BO196" s="154"/>
      <c r="BP196" s="154"/>
      <c r="BQ196" s="154"/>
      <c r="BR196" s="154"/>
      <c r="BS196" s="154">
        <f t="shared" si="26"/>
        <v>295.38</v>
      </c>
      <c r="BT196" s="156">
        <v>536.66999999999996</v>
      </c>
      <c r="BU196" s="156"/>
      <c r="BV196" s="156"/>
      <c r="BW196" s="156"/>
      <c r="BX196" s="156">
        <f t="shared" si="23"/>
        <v>536.66999999999996</v>
      </c>
      <c r="BY196" s="156">
        <f t="shared" si="25"/>
        <v>35.500270416441317</v>
      </c>
      <c r="BZ196" s="157"/>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c r="DR196"/>
      <c r="DS196"/>
      <c r="DT196"/>
      <c r="DU196"/>
      <c r="DV196"/>
      <c r="DW196"/>
      <c r="DX196"/>
      <c r="DY196"/>
      <c r="DZ196"/>
      <c r="EA196"/>
      <c r="EB196"/>
      <c r="EC196"/>
      <c r="ED196"/>
      <c r="EE196"/>
      <c r="EF196"/>
      <c r="EG196"/>
      <c r="EH196"/>
      <c r="EI196"/>
      <c r="EJ196"/>
      <c r="EK196"/>
      <c r="EL196"/>
      <c r="EM196"/>
      <c r="EN196"/>
      <c r="EO196"/>
      <c r="EP196"/>
      <c r="EQ196"/>
      <c r="ER196"/>
      <c r="ES196"/>
      <c r="ET196"/>
      <c r="EU196"/>
      <c r="EV196"/>
      <c r="EW196"/>
      <c r="EX196"/>
      <c r="EY196"/>
      <c r="EZ196"/>
      <c r="FA196"/>
      <c r="FB196"/>
      <c r="FC196"/>
      <c r="FD196"/>
      <c r="FE196"/>
      <c r="FF196"/>
      <c r="FG196"/>
      <c r="FH196"/>
      <c r="FI196"/>
      <c r="FJ196"/>
      <c r="FK196"/>
      <c r="FL196"/>
      <c r="FM196"/>
      <c r="FN196"/>
      <c r="FO196"/>
      <c r="FP196"/>
      <c r="FQ196"/>
      <c r="FR196"/>
      <c r="FS196"/>
      <c r="FT196"/>
      <c r="FU196"/>
      <c r="FV196"/>
      <c r="FW196"/>
      <c r="FX196"/>
      <c r="FY196"/>
      <c r="FZ196"/>
      <c r="GA196"/>
      <c r="GB196"/>
      <c r="GC196"/>
      <c r="GD196"/>
      <c r="GE196"/>
      <c r="GF196"/>
      <c r="GG196"/>
      <c r="GH196"/>
      <c r="GI196"/>
      <c r="GJ196"/>
      <c r="GK196"/>
      <c r="GL196"/>
      <c r="GM196"/>
      <c r="GN196"/>
      <c r="GO196"/>
      <c r="GP196"/>
      <c r="GQ196"/>
      <c r="GR196"/>
      <c r="GS196"/>
      <c r="GT196"/>
      <c r="GU196"/>
      <c r="GV196"/>
      <c r="GW196"/>
      <c r="GX196"/>
      <c r="GY196"/>
      <c r="GZ196"/>
      <c r="HA196"/>
      <c r="HB196"/>
      <c r="HC196"/>
      <c r="HD196"/>
      <c r="HE196"/>
      <c r="HF196"/>
      <c r="HG196"/>
      <c r="HH196"/>
      <c r="HI196"/>
      <c r="HJ196"/>
      <c r="HK196"/>
      <c r="HL196"/>
      <c r="HM196"/>
      <c r="HN196"/>
      <c r="HO196"/>
      <c r="HP196"/>
      <c r="HQ196"/>
      <c r="HR196"/>
      <c r="HS196"/>
      <c r="HT196"/>
      <c r="HU196"/>
      <c r="HV196"/>
      <c r="HW196"/>
      <c r="HX196"/>
      <c r="HY196"/>
      <c r="HZ196"/>
      <c r="IA196"/>
      <c r="IB196"/>
      <c r="IC196"/>
      <c r="ID196"/>
      <c r="IE196"/>
      <c r="IF196"/>
      <c r="IG196"/>
      <c r="IH196"/>
      <c r="II196"/>
      <c r="IJ196"/>
      <c r="IK196"/>
      <c r="IL196"/>
      <c r="IM196"/>
      <c r="IN196"/>
      <c r="IO196"/>
      <c r="IP196"/>
      <c r="IQ196"/>
      <c r="IR196"/>
      <c r="IS196"/>
      <c r="IT196"/>
      <c r="IU196"/>
      <c r="IV196"/>
      <c r="IW196"/>
      <c r="IX196"/>
      <c r="IY196"/>
      <c r="IZ196"/>
      <c r="JA196"/>
      <c r="JB196"/>
      <c r="JC196"/>
      <c r="JD196"/>
      <c r="JE196"/>
      <c r="JF196"/>
      <c r="JG196"/>
      <c r="JH196"/>
      <c r="JI196"/>
      <c r="JJ196"/>
      <c r="JK196"/>
      <c r="JL196"/>
      <c r="JM196"/>
      <c r="JN196"/>
      <c r="JO196"/>
      <c r="JP196"/>
      <c r="JQ196"/>
      <c r="JR196"/>
      <c r="JS196"/>
      <c r="JT196"/>
      <c r="JU196"/>
      <c r="JV196"/>
      <c r="JW196"/>
      <c r="JX196"/>
      <c r="JY196"/>
      <c r="JZ196"/>
      <c r="KA196"/>
      <c r="KB196"/>
      <c r="KC196"/>
      <c r="KD196"/>
      <c r="KE196"/>
      <c r="KF196"/>
      <c r="KG196"/>
      <c r="KH196"/>
      <c r="KI196"/>
      <c r="KJ196"/>
      <c r="KK196"/>
      <c r="KL196"/>
      <c r="KM196"/>
      <c r="KN196"/>
      <c r="KO196"/>
      <c r="KP196"/>
      <c r="KQ196"/>
      <c r="KR196"/>
      <c r="KS196"/>
      <c r="KT196"/>
      <c r="KU196"/>
      <c r="KV196"/>
      <c r="KW196"/>
      <c r="KX196"/>
      <c r="KY196"/>
      <c r="KZ196"/>
      <c r="LA196"/>
      <c r="LB196"/>
      <c r="LC196"/>
      <c r="LD196"/>
      <c r="LE196"/>
      <c r="LF196"/>
      <c r="LG196"/>
      <c r="LH196"/>
      <c r="LI196"/>
      <c r="LJ196"/>
      <c r="LK196"/>
      <c r="LL196"/>
      <c r="LM196"/>
      <c r="LN196"/>
      <c r="LO196"/>
      <c r="LP196"/>
      <c r="LQ196"/>
      <c r="LR196"/>
      <c r="LS196"/>
      <c r="LT196"/>
      <c r="LU196"/>
      <c r="LV196"/>
      <c r="LW196"/>
      <c r="LX196"/>
      <c r="LY196"/>
      <c r="LZ196"/>
      <c r="MA196"/>
      <c r="MB196"/>
      <c r="MC196"/>
      <c r="MD196"/>
      <c r="ME196"/>
      <c r="MF196"/>
      <c r="MG196"/>
      <c r="MH196"/>
      <c r="MI196"/>
      <c r="MJ196"/>
      <c r="MK196"/>
      <c r="ML196"/>
      <c r="MM196"/>
      <c r="MN196"/>
      <c r="MO196"/>
      <c r="MP196"/>
      <c r="MQ196"/>
      <c r="MR196"/>
      <c r="MS196"/>
      <c r="MT196"/>
      <c r="MU196"/>
      <c r="MV196"/>
      <c r="MW196"/>
      <c r="MX196"/>
      <c r="MY196"/>
      <c r="MZ196"/>
      <c r="NA196"/>
      <c r="NB196"/>
      <c r="NC196"/>
      <c r="ND196"/>
      <c r="NE196"/>
      <c r="NF196"/>
      <c r="NG196"/>
      <c r="NH196"/>
      <c r="NI196"/>
      <c r="NJ196"/>
      <c r="NK196"/>
      <c r="NL196"/>
      <c r="NM196"/>
      <c r="NN196"/>
      <c r="NO196"/>
      <c r="NP196"/>
      <c r="NQ196"/>
      <c r="NR196"/>
      <c r="NS196"/>
      <c r="NT196"/>
      <c r="NU196"/>
      <c r="NV196"/>
      <c r="NW196"/>
      <c r="NX196"/>
      <c r="NY196"/>
      <c r="NZ196"/>
      <c r="OA196"/>
      <c r="OB196"/>
      <c r="OC196"/>
      <c r="OD196"/>
      <c r="OE196"/>
      <c r="OF196"/>
      <c r="OG196"/>
      <c r="OH196"/>
      <c r="OI196"/>
      <c r="OJ196"/>
      <c r="OK196"/>
      <c r="OL196"/>
      <c r="OM196"/>
      <c r="ON196"/>
      <c r="OO196"/>
      <c r="OP196"/>
      <c r="OQ196"/>
      <c r="OR196"/>
      <c r="OS196"/>
      <c r="OT196"/>
      <c r="OU196"/>
      <c r="OV196"/>
      <c r="OW196"/>
      <c r="OX196"/>
      <c r="OY196"/>
      <c r="OZ196"/>
      <c r="PA196"/>
      <c r="PB196"/>
      <c r="PC196"/>
      <c r="PD196"/>
      <c r="PE196"/>
      <c r="PF196"/>
      <c r="PG196"/>
      <c r="PH196"/>
      <c r="PI196"/>
      <c r="PJ196"/>
      <c r="PK196"/>
      <c r="PL196"/>
      <c r="PM196"/>
      <c r="PN196"/>
      <c r="PO196"/>
      <c r="PP196"/>
      <c r="PQ196"/>
      <c r="PR196"/>
      <c r="PS196"/>
      <c r="PT196"/>
      <c r="PU196"/>
      <c r="PV196"/>
      <c r="PW196"/>
      <c r="PX196"/>
      <c r="PY196"/>
      <c r="PZ196"/>
      <c r="QA196"/>
      <c r="QB196"/>
      <c r="QC196"/>
      <c r="QD196"/>
      <c r="QE196"/>
      <c r="QF196"/>
      <c r="QG196"/>
      <c r="QH196"/>
      <c r="QI196"/>
      <c r="QJ196"/>
      <c r="QK196"/>
      <c r="QL196"/>
      <c r="QM196"/>
      <c r="QN196"/>
      <c r="QO196"/>
      <c r="QP196"/>
      <c r="QQ196"/>
      <c r="QR196"/>
      <c r="QS196"/>
      <c r="QT196"/>
      <c r="QU196"/>
      <c r="QV196"/>
      <c r="QW196"/>
      <c r="QX196"/>
      <c r="QY196"/>
      <c r="QZ196"/>
      <c r="RA196"/>
      <c r="RB196"/>
      <c r="RC196"/>
      <c r="RD196"/>
      <c r="RE196"/>
      <c r="RF196"/>
      <c r="RG196"/>
      <c r="RH196"/>
      <c r="RI196"/>
      <c r="RJ196"/>
      <c r="RK196"/>
      <c r="RL196"/>
      <c r="RM196"/>
      <c r="RN196"/>
      <c r="RO196"/>
      <c r="RP196"/>
      <c r="RQ196"/>
      <c r="RR196"/>
      <c r="RS196"/>
      <c r="RT196"/>
      <c r="RU196"/>
      <c r="RV196"/>
      <c r="RW196"/>
      <c r="RX196"/>
      <c r="RY196"/>
      <c r="RZ196"/>
      <c r="SA196"/>
      <c r="SB196"/>
      <c r="SC196"/>
      <c r="SD196"/>
      <c r="SE196"/>
      <c r="SF196"/>
      <c r="SG196"/>
      <c r="SH196"/>
      <c r="SI196"/>
      <c r="SJ196"/>
      <c r="SK196"/>
      <c r="SL196"/>
      <c r="SM196"/>
      <c r="SN196"/>
      <c r="SO196"/>
      <c r="SP196"/>
      <c r="SQ196"/>
      <c r="SR196"/>
      <c r="SS196"/>
      <c r="ST196"/>
      <c r="SU196"/>
      <c r="SV196"/>
      <c r="SW196"/>
      <c r="SX196"/>
      <c r="SY196"/>
      <c r="SZ196"/>
      <c r="TA196"/>
      <c r="TB196"/>
      <c r="TC196"/>
      <c r="TD196"/>
      <c r="TE196"/>
      <c r="TF196"/>
      <c r="TG196"/>
      <c r="TH196"/>
      <c r="TI196"/>
      <c r="TJ196"/>
      <c r="TK196"/>
      <c r="TL196"/>
      <c r="TM196"/>
      <c r="TN196"/>
      <c r="TO196"/>
      <c r="TP196"/>
      <c r="TQ196"/>
      <c r="TR196"/>
      <c r="TS196"/>
      <c r="TT196"/>
      <c r="TU196"/>
      <c r="TV196"/>
      <c r="TW196"/>
      <c r="TX196"/>
      <c r="TY196"/>
      <c r="TZ196"/>
      <c r="UA196"/>
      <c r="UB196"/>
      <c r="UC196"/>
      <c r="UD196"/>
      <c r="UE196"/>
      <c r="UF196"/>
      <c r="UG196"/>
      <c r="UH196"/>
      <c r="UI196"/>
      <c r="UJ196"/>
      <c r="UK196"/>
      <c r="UL196"/>
      <c r="UM196"/>
      <c r="UN196"/>
      <c r="UO196"/>
      <c r="UP196"/>
      <c r="UQ196"/>
      <c r="UR196"/>
      <c r="US196"/>
      <c r="UT196"/>
      <c r="UU196"/>
      <c r="UV196"/>
      <c r="UW196"/>
      <c r="UX196"/>
      <c r="UY196"/>
      <c r="UZ196"/>
      <c r="VA196"/>
      <c r="VB196"/>
      <c r="VC196"/>
      <c r="VD196"/>
      <c r="VE196"/>
      <c r="VF196"/>
      <c r="VG196"/>
      <c r="VH196"/>
      <c r="VI196"/>
      <c r="VJ196"/>
      <c r="VK196"/>
      <c r="VL196"/>
      <c r="VM196"/>
      <c r="VN196"/>
      <c r="VO196"/>
      <c r="VP196"/>
      <c r="VQ196"/>
      <c r="VR196"/>
      <c r="VS196"/>
      <c r="VT196"/>
      <c r="VU196"/>
      <c r="VV196"/>
      <c r="VW196"/>
      <c r="VX196"/>
      <c r="VY196"/>
      <c r="VZ196"/>
      <c r="WA196"/>
      <c r="WB196"/>
      <c r="WC196"/>
      <c r="WD196"/>
      <c r="WE196"/>
      <c r="WF196"/>
      <c r="WG196"/>
      <c r="WH196"/>
      <c r="WI196"/>
      <c r="WJ196"/>
      <c r="WK196"/>
      <c r="WL196"/>
      <c r="WM196"/>
      <c r="WN196"/>
      <c r="WO196"/>
      <c r="WP196"/>
      <c r="WQ196"/>
      <c r="WR196"/>
      <c r="WS196"/>
      <c r="WT196"/>
      <c r="WU196"/>
      <c r="WV196"/>
      <c r="WW196"/>
      <c r="WX196"/>
      <c r="WY196"/>
      <c r="WZ196"/>
      <c r="XA196"/>
      <c r="XB196"/>
      <c r="XC196"/>
      <c r="XD196"/>
      <c r="XE196"/>
      <c r="XF196"/>
      <c r="XG196"/>
      <c r="XH196"/>
      <c r="XI196"/>
      <c r="XJ196"/>
      <c r="XK196"/>
      <c r="XL196"/>
      <c r="XM196"/>
      <c r="XN196"/>
      <c r="XO196"/>
      <c r="XP196"/>
      <c r="XQ196"/>
      <c r="XR196"/>
      <c r="XS196"/>
      <c r="XT196"/>
      <c r="XU196"/>
      <c r="XV196"/>
      <c r="XW196"/>
      <c r="XX196"/>
      <c r="XY196"/>
      <c r="XZ196"/>
      <c r="YA196"/>
      <c r="YB196"/>
      <c r="YC196"/>
      <c r="YD196"/>
      <c r="YE196"/>
      <c r="YF196"/>
      <c r="YG196"/>
      <c r="YH196"/>
      <c r="YI196"/>
      <c r="YJ196"/>
      <c r="YK196"/>
      <c r="YL196"/>
      <c r="YM196"/>
      <c r="YN196"/>
      <c r="YO196"/>
      <c r="YP196"/>
      <c r="YQ196"/>
      <c r="YR196"/>
      <c r="YS196"/>
      <c r="YT196"/>
      <c r="YU196"/>
      <c r="YV196"/>
      <c r="YW196"/>
      <c r="YX196"/>
      <c r="YY196"/>
      <c r="YZ196"/>
      <c r="ZA196"/>
      <c r="ZB196"/>
      <c r="ZC196"/>
      <c r="ZD196"/>
      <c r="ZE196"/>
      <c r="ZF196"/>
      <c r="ZG196"/>
      <c r="ZH196"/>
      <c r="ZI196"/>
      <c r="ZJ196"/>
      <c r="ZK196"/>
      <c r="ZL196"/>
      <c r="ZM196"/>
      <c r="ZN196"/>
      <c r="ZO196"/>
      <c r="ZP196"/>
      <c r="ZQ196"/>
      <c r="ZR196"/>
      <c r="ZS196"/>
      <c r="ZT196"/>
      <c r="ZU196"/>
      <c r="ZV196"/>
      <c r="ZW196"/>
      <c r="ZX196"/>
      <c r="ZY196"/>
      <c r="ZZ196"/>
      <c r="AAA196"/>
      <c r="AAB196"/>
      <c r="AAC196"/>
      <c r="AAD196"/>
      <c r="AAE196"/>
      <c r="AAF196"/>
      <c r="AAG196"/>
      <c r="AAH196"/>
      <c r="AAI196"/>
      <c r="AAJ196"/>
      <c r="AAK196"/>
      <c r="AAL196"/>
      <c r="AAM196"/>
      <c r="AAN196"/>
      <c r="AAO196"/>
      <c r="AAP196"/>
      <c r="AAQ196"/>
      <c r="AAR196"/>
      <c r="AAS196"/>
      <c r="AAT196"/>
      <c r="AAU196"/>
      <c r="AAV196"/>
      <c r="AAW196"/>
      <c r="AAX196"/>
      <c r="AAY196"/>
      <c r="AAZ196"/>
      <c r="ABA196"/>
      <c r="ABB196"/>
      <c r="ABC196"/>
      <c r="ABD196"/>
      <c r="ABE196"/>
      <c r="ABF196"/>
      <c r="ABG196"/>
      <c r="ABH196"/>
      <c r="ABI196"/>
      <c r="ABJ196"/>
      <c r="ABK196"/>
      <c r="ABL196"/>
      <c r="ABM196"/>
      <c r="ABN196"/>
      <c r="ABO196"/>
      <c r="ABP196"/>
      <c r="ABQ196"/>
      <c r="ABR196"/>
      <c r="ABS196"/>
      <c r="ABT196"/>
      <c r="ABU196"/>
      <c r="ABV196"/>
      <c r="ABW196"/>
      <c r="ABX196"/>
      <c r="ABY196"/>
      <c r="ABZ196"/>
      <c r="ACA196"/>
      <c r="ACB196"/>
      <c r="ACC196"/>
      <c r="ACD196"/>
      <c r="ACE196"/>
      <c r="ACF196"/>
      <c r="ACG196"/>
      <c r="ACH196"/>
      <c r="ACI196"/>
      <c r="ACJ196"/>
      <c r="ACK196"/>
      <c r="ACL196"/>
      <c r="ACM196"/>
      <c r="ACN196"/>
      <c r="ACO196"/>
      <c r="ACP196"/>
      <c r="ACQ196"/>
      <c r="ACR196"/>
      <c r="ACS196"/>
      <c r="ACT196"/>
      <c r="ACU196"/>
      <c r="ACV196"/>
      <c r="ACW196"/>
      <c r="ACX196"/>
      <c r="ACY196"/>
      <c r="ACZ196"/>
      <c r="ADA196"/>
      <c r="ADB196"/>
      <c r="ADC196"/>
      <c r="ADD196"/>
      <c r="ADE196"/>
      <c r="ADF196"/>
      <c r="ADG196"/>
      <c r="ADH196"/>
      <c r="ADI196"/>
      <c r="ADJ196"/>
      <c r="ADK196"/>
      <c r="ADL196"/>
      <c r="ADM196"/>
      <c r="ADN196"/>
      <c r="ADO196"/>
      <c r="ADP196"/>
      <c r="ADQ196"/>
      <c r="ADR196"/>
      <c r="ADS196"/>
      <c r="ADT196"/>
      <c r="ADU196"/>
      <c r="ADV196"/>
      <c r="ADW196"/>
      <c r="ADX196"/>
      <c r="ADY196"/>
      <c r="ADZ196"/>
      <c r="AEA196"/>
      <c r="AEB196"/>
      <c r="AEC196"/>
      <c r="AED196"/>
      <c r="AEE196"/>
      <c r="AEF196"/>
      <c r="AEG196"/>
      <c r="AEH196"/>
      <c r="AEI196"/>
      <c r="AEJ196"/>
      <c r="AEK196"/>
      <c r="AEL196"/>
      <c r="AEM196"/>
      <c r="AEN196"/>
      <c r="AEO196"/>
      <c r="AEP196"/>
      <c r="AEQ196"/>
      <c r="AER196"/>
      <c r="AES196"/>
      <c r="AET196"/>
      <c r="AEU196"/>
      <c r="AEV196"/>
      <c r="AEW196"/>
      <c r="AEX196"/>
      <c r="AEY196"/>
      <c r="AEZ196"/>
      <c r="AFA196"/>
      <c r="AFB196"/>
      <c r="AFC196"/>
      <c r="AFD196"/>
      <c r="AFE196"/>
      <c r="AFF196"/>
      <c r="AFG196"/>
      <c r="AFH196"/>
      <c r="AFI196"/>
      <c r="AFJ196"/>
      <c r="AFK196"/>
      <c r="AFL196"/>
      <c r="AFM196"/>
      <c r="AFN196"/>
      <c r="AFO196"/>
      <c r="AFP196"/>
      <c r="AFQ196"/>
      <c r="AFR196"/>
      <c r="AFS196"/>
      <c r="AFT196"/>
      <c r="AFU196"/>
      <c r="AFV196"/>
      <c r="AFW196"/>
      <c r="AFX196"/>
      <c r="AFY196"/>
      <c r="AFZ196"/>
      <c r="AGA196"/>
      <c r="AGB196"/>
      <c r="AGC196"/>
      <c r="AGD196"/>
      <c r="AGE196"/>
      <c r="AGF196"/>
      <c r="AGG196"/>
      <c r="AGH196"/>
      <c r="AGI196"/>
      <c r="AGJ196"/>
      <c r="AGK196"/>
      <c r="AGL196"/>
      <c r="AGM196"/>
      <c r="AGN196"/>
      <c r="AGO196"/>
      <c r="AGP196"/>
      <c r="AGQ196"/>
      <c r="AGR196"/>
      <c r="AGS196"/>
      <c r="AGT196"/>
      <c r="AGU196"/>
      <c r="AGV196"/>
      <c r="AGW196"/>
      <c r="AGX196"/>
      <c r="AGY196"/>
      <c r="AGZ196"/>
      <c r="AHA196"/>
      <c r="AHB196"/>
      <c r="AHC196"/>
      <c r="AHD196"/>
      <c r="AHE196"/>
      <c r="AHF196"/>
      <c r="AHG196"/>
      <c r="AHH196"/>
      <c r="AHI196"/>
      <c r="AHJ196"/>
      <c r="AHK196"/>
      <c r="AHL196"/>
      <c r="AHM196"/>
      <c r="AHN196"/>
      <c r="AHO196"/>
      <c r="AHP196"/>
      <c r="AHQ196"/>
      <c r="AHR196"/>
      <c r="AHS196"/>
      <c r="AHT196"/>
      <c r="AHU196"/>
      <c r="AHV196"/>
      <c r="AHW196"/>
      <c r="AHX196"/>
      <c r="AHY196"/>
      <c r="AHZ196"/>
      <c r="AIA196"/>
      <c r="AIB196"/>
      <c r="AIC196"/>
      <c r="AID196"/>
      <c r="AIE196"/>
      <c r="AIF196"/>
      <c r="AIG196"/>
      <c r="AIH196"/>
      <c r="AII196"/>
      <c r="AIJ196"/>
      <c r="AIK196"/>
      <c r="AIL196"/>
      <c r="AIM196"/>
      <c r="AIN196"/>
      <c r="AIO196"/>
      <c r="AIP196"/>
      <c r="AIQ196"/>
      <c r="AIR196"/>
      <c r="AIS196"/>
      <c r="AIT196"/>
      <c r="AIU196"/>
      <c r="AIV196"/>
      <c r="AIW196"/>
      <c r="AIX196"/>
      <c r="AIY196"/>
      <c r="AIZ196"/>
      <c r="AJA196"/>
      <c r="AJB196"/>
      <c r="AJC196"/>
      <c r="AJD196"/>
      <c r="AJE196"/>
      <c r="AJF196"/>
      <c r="AJG196"/>
      <c r="AJH196"/>
      <c r="AJI196"/>
      <c r="AJJ196"/>
      <c r="AJK196"/>
      <c r="AJL196"/>
      <c r="AJM196"/>
      <c r="AJN196"/>
      <c r="AJO196"/>
      <c r="AJP196"/>
      <c r="AJQ196"/>
      <c r="AJR196"/>
      <c r="AJS196"/>
      <c r="AJT196"/>
      <c r="AJU196"/>
      <c r="AJV196"/>
      <c r="AJW196"/>
      <c r="AJX196"/>
      <c r="AJY196"/>
      <c r="AJZ196"/>
      <c r="AKA196"/>
      <c r="AKB196"/>
      <c r="AKC196"/>
      <c r="AKD196"/>
      <c r="AKE196"/>
      <c r="AKF196"/>
      <c r="AKG196"/>
      <c r="AKH196"/>
      <c r="AKI196"/>
      <c r="AKJ196"/>
      <c r="AKK196"/>
      <c r="AKL196"/>
      <c r="AKM196"/>
      <c r="AKN196"/>
      <c r="AKO196"/>
      <c r="AKP196"/>
      <c r="AKQ196"/>
      <c r="AKR196"/>
      <c r="AKS196"/>
      <c r="AKT196"/>
      <c r="AKU196"/>
      <c r="AKV196"/>
      <c r="AKW196"/>
      <c r="AKX196"/>
      <c r="AKY196"/>
      <c r="AKZ196"/>
      <c r="ALA196"/>
      <c r="ALB196"/>
      <c r="ALC196"/>
      <c r="ALD196"/>
      <c r="ALE196"/>
      <c r="ALF196"/>
      <c r="ALG196"/>
      <c r="ALH196"/>
      <c r="ALI196"/>
      <c r="ALJ196"/>
      <c r="ALK196"/>
      <c r="ALL196"/>
      <c r="ALM196"/>
      <c r="ALN196"/>
      <c r="ALO196"/>
      <c r="ALP196"/>
      <c r="ALQ196"/>
      <c r="ALR196"/>
      <c r="ALS196"/>
      <c r="ALT196"/>
      <c r="ALU196"/>
      <c r="ALV196"/>
      <c r="ALW196"/>
      <c r="ALX196"/>
      <c r="ALY196"/>
      <c r="ALZ196"/>
      <c r="AMA196"/>
      <c r="AMB196"/>
      <c r="AMC196"/>
      <c r="AMD196"/>
      <c r="AME196"/>
      <c r="AMF196"/>
    </row>
    <row r="197" spans="1:1020" ht="73.5" customHeight="1" x14ac:dyDescent="0.25">
      <c r="A197" s="33" t="s">
        <v>53</v>
      </c>
      <c r="B197" s="26" t="s">
        <v>213</v>
      </c>
      <c r="C197" s="84" t="s">
        <v>294</v>
      </c>
      <c r="D197" s="34">
        <v>78085</v>
      </c>
      <c r="E197" s="51">
        <v>1226</v>
      </c>
      <c r="F197" s="51"/>
      <c r="G197" s="74"/>
      <c r="H197" s="74"/>
      <c r="I197" s="21"/>
      <c r="J197" s="21"/>
      <c r="K197" s="21"/>
      <c r="L197" s="21"/>
      <c r="M197" s="21"/>
      <c r="N197" s="49"/>
      <c r="O197" s="76"/>
      <c r="P197" s="21"/>
      <c r="Q197" s="21"/>
      <c r="R197" s="77"/>
      <c r="S197" s="21"/>
      <c r="T197" s="21"/>
      <c r="U197" s="21"/>
      <c r="V197" s="21"/>
      <c r="W197" s="21"/>
      <c r="X197" s="21"/>
      <c r="Y197" s="21"/>
      <c r="Z197" s="21"/>
      <c r="AA197" s="21"/>
      <c r="AB197" s="21"/>
      <c r="AC197" s="20">
        <v>3.63</v>
      </c>
      <c r="AD197" s="40"/>
      <c r="AE197" s="21"/>
      <c r="AF197" s="21"/>
      <c r="AG197" s="21"/>
      <c r="AH197" s="49"/>
      <c r="AI197" s="21"/>
      <c r="AJ197" s="21"/>
      <c r="AK197" s="21"/>
      <c r="AL197" s="21"/>
      <c r="AM197" s="21"/>
      <c r="AN197" s="21"/>
      <c r="AO197" s="21"/>
      <c r="AP197" s="21"/>
      <c r="AQ197" s="21"/>
      <c r="AR197" s="80"/>
      <c r="AS197" s="80"/>
      <c r="AT197" s="80"/>
      <c r="AU197" s="81"/>
      <c r="AV197" s="80"/>
      <c r="AW197" s="80"/>
      <c r="AX197" s="80"/>
      <c r="AY197" s="80"/>
      <c r="AZ197" s="80"/>
      <c r="BA197" s="80"/>
      <c r="BB197" s="80"/>
      <c r="BC197" s="80"/>
      <c r="BD197" s="80"/>
      <c r="BE197" s="80"/>
      <c r="BF197" s="80"/>
      <c r="BG197" s="80"/>
      <c r="BH197" s="80"/>
      <c r="BI197" s="80"/>
      <c r="BJ197" s="80"/>
      <c r="BK197" s="80"/>
      <c r="BL197" s="80"/>
      <c r="BM197" s="80"/>
      <c r="BN197" s="80"/>
      <c r="BO197" s="20"/>
      <c r="BP197" s="80"/>
      <c r="BQ197" s="80"/>
      <c r="BR197" s="80"/>
      <c r="BS197" s="70">
        <f t="shared" si="26"/>
        <v>3.63</v>
      </c>
      <c r="BT197" s="23">
        <v>330.04</v>
      </c>
      <c r="BU197" s="23"/>
      <c r="BV197" s="23"/>
      <c r="BW197" s="23"/>
      <c r="BX197" s="23">
        <f t="shared" si="23"/>
        <v>330.04</v>
      </c>
      <c r="BY197" s="71">
        <f t="shared" si="25"/>
        <v>1.0879012197680342</v>
      </c>
      <c r="BZ197" s="41"/>
    </row>
    <row r="198" spans="1:1020" ht="52.5" customHeight="1" x14ac:dyDescent="0.25">
      <c r="A198" s="33" t="s">
        <v>53</v>
      </c>
      <c r="B198" s="26" t="s">
        <v>213</v>
      </c>
      <c r="C198" s="84" t="s">
        <v>295</v>
      </c>
      <c r="D198" s="34">
        <v>78086</v>
      </c>
      <c r="E198" s="51">
        <v>382</v>
      </c>
      <c r="F198" s="51"/>
      <c r="G198" s="21">
        <v>0</v>
      </c>
      <c r="H198" s="21">
        <v>0</v>
      </c>
      <c r="I198" s="21">
        <v>0</v>
      </c>
      <c r="J198" s="21">
        <v>0</v>
      </c>
      <c r="K198" s="21">
        <v>0</v>
      </c>
      <c r="L198" s="21">
        <v>0</v>
      </c>
      <c r="M198" s="21">
        <v>0</v>
      </c>
      <c r="N198" s="21">
        <v>0</v>
      </c>
      <c r="O198" s="21">
        <v>0</v>
      </c>
      <c r="P198" s="21">
        <v>0</v>
      </c>
      <c r="Q198" s="21">
        <v>0</v>
      </c>
      <c r="R198" s="21">
        <v>0</v>
      </c>
      <c r="S198" s="21">
        <v>0</v>
      </c>
      <c r="T198" s="21">
        <v>0</v>
      </c>
      <c r="U198" s="21">
        <v>0</v>
      </c>
      <c r="V198" s="21">
        <v>0</v>
      </c>
      <c r="W198" s="21">
        <v>0</v>
      </c>
      <c r="X198" s="21">
        <v>0</v>
      </c>
      <c r="Y198" s="21">
        <v>0</v>
      </c>
      <c r="Z198" s="21">
        <v>0</v>
      </c>
      <c r="AA198" s="21">
        <v>0</v>
      </c>
      <c r="AB198" s="21">
        <v>0</v>
      </c>
      <c r="AC198" s="21">
        <v>0</v>
      </c>
      <c r="AD198" s="21">
        <v>0</v>
      </c>
      <c r="AE198" s="21">
        <v>0</v>
      </c>
      <c r="AF198" s="21">
        <v>0</v>
      </c>
      <c r="AG198" s="21">
        <v>0</v>
      </c>
      <c r="AH198" s="21">
        <v>0</v>
      </c>
      <c r="AI198" s="21">
        <v>0</v>
      </c>
      <c r="AJ198" s="21">
        <v>0</v>
      </c>
      <c r="AK198" s="21">
        <v>0</v>
      </c>
      <c r="AL198" s="21">
        <v>0</v>
      </c>
      <c r="AM198" s="21">
        <v>0</v>
      </c>
      <c r="AN198" s="21">
        <v>0</v>
      </c>
      <c r="AO198" s="21">
        <v>0</v>
      </c>
      <c r="AP198" s="21">
        <v>0</v>
      </c>
      <c r="AQ198" s="21">
        <v>0</v>
      </c>
      <c r="AR198" s="21">
        <v>0</v>
      </c>
      <c r="AS198" s="21">
        <v>0</v>
      </c>
      <c r="AT198" s="21">
        <v>0</v>
      </c>
      <c r="AU198" s="21">
        <v>0</v>
      </c>
      <c r="AV198" s="21">
        <v>0</v>
      </c>
      <c r="AW198" s="21">
        <v>0</v>
      </c>
      <c r="AX198" s="21">
        <v>0</v>
      </c>
      <c r="AY198" s="21">
        <v>0</v>
      </c>
      <c r="AZ198" s="21">
        <v>0</v>
      </c>
      <c r="BA198" s="21">
        <v>0</v>
      </c>
      <c r="BB198" s="21">
        <v>0</v>
      </c>
      <c r="BC198" s="21">
        <v>0</v>
      </c>
      <c r="BD198" s="21">
        <v>0</v>
      </c>
      <c r="BE198" s="21">
        <v>0</v>
      </c>
      <c r="BF198" s="21">
        <v>0</v>
      </c>
      <c r="BG198" s="21">
        <v>0</v>
      </c>
      <c r="BH198" s="21">
        <v>0</v>
      </c>
      <c r="BI198" s="21">
        <v>0</v>
      </c>
      <c r="BJ198" s="21">
        <v>0</v>
      </c>
      <c r="BK198" s="21">
        <v>0</v>
      </c>
      <c r="BL198" s="21">
        <v>0</v>
      </c>
      <c r="BM198" s="21">
        <v>0</v>
      </c>
      <c r="BN198" s="21">
        <v>0</v>
      </c>
      <c r="BO198" s="21">
        <v>0</v>
      </c>
      <c r="BP198" s="21">
        <v>0</v>
      </c>
      <c r="BQ198" s="21">
        <v>0</v>
      </c>
      <c r="BR198" s="21">
        <v>0</v>
      </c>
      <c r="BS198" s="70">
        <f t="shared" si="26"/>
        <v>0</v>
      </c>
      <c r="BT198" s="23">
        <v>105.28</v>
      </c>
      <c r="BU198" s="23"/>
      <c r="BV198" s="23"/>
      <c r="BW198" s="23"/>
      <c r="BX198" s="23">
        <f t="shared" si="23"/>
        <v>105.28</v>
      </c>
      <c r="BY198" s="71">
        <f t="shared" si="25"/>
        <v>0</v>
      </c>
      <c r="BZ198" s="41"/>
    </row>
    <row r="199" spans="1:1020" ht="51.75" customHeight="1" x14ac:dyDescent="0.25">
      <c r="A199" s="33" t="s">
        <v>53</v>
      </c>
      <c r="B199" s="26" t="s">
        <v>213</v>
      </c>
      <c r="C199" s="84" t="s">
        <v>296</v>
      </c>
      <c r="D199" s="34">
        <v>78087</v>
      </c>
      <c r="E199" s="51">
        <v>2174</v>
      </c>
      <c r="F199" s="51"/>
      <c r="G199" s="74"/>
      <c r="H199" s="74"/>
      <c r="I199" s="21"/>
      <c r="J199" s="21"/>
      <c r="K199" s="21"/>
      <c r="L199" s="21">
        <v>0</v>
      </c>
      <c r="M199" s="21">
        <v>65.12</v>
      </c>
      <c r="N199" s="49">
        <v>50.948</v>
      </c>
      <c r="O199" s="76">
        <v>91.8</v>
      </c>
      <c r="P199" s="21"/>
      <c r="Q199" s="21"/>
      <c r="R199" s="77"/>
      <c r="S199" s="21"/>
      <c r="T199" s="21"/>
      <c r="U199" s="21"/>
      <c r="V199" s="21"/>
      <c r="W199" s="21"/>
      <c r="X199" s="21"/>
      <c r="Y199" s="21"/>
      <c r="Z199" s="21">
        <v>0</v>
      </c>
      <c r="AA199" s="106"/>
      <c r="AB199" s="21"/>
      <c r="AC199" s="20">
        <v>64.25</v>
      </c>
      <c r="AD199" s="40"/>
      <c r="AE199" s="21"/>
      <c r="AF199" s="21"/>
      <c r="AG199" s="21">
        <v>0</v>
      </c>
      <c r="AH199" s="49"/>
      <c r="AI199" s="21"/>
      <c r="AJ199" s="21"/>
      <c r="AK199" s="21"/>
      <c r="AL199" s="21"/>
      <c r="AM199" s="21"/>
      <c r="AN199" s="21"/>
      <c r="AO199" s="21"/>
      <c r="AP199" s="21"/>
      <c r="AQ199" s="21"/>
      <c r="AR199" s="80"/>
      <c r="AS199" s="80"/>
      <c r="AT199" s="80"/>
      <c r="AU199" s="81"/>
      <c r="AV199" s="80"/>
      <c r="AW199" s="80"/>
      <c r="AX199" s="80"/>
      <c r="AY199" s="80"/>
      <c r="AZ199" s="80"/>
      <c r="BA199" s="80"/>
      <c r="BB199" s="80"/>
      <c r="BC199" s="80"/>
      <c r="BD199" s="80"/>
      <c r="BE199" s="80"/>
      <c r="BF199" s="80"/>
      <c r="BG199" s="80"/>
      <c r="BH199" s="80"/>
      <c r="BI199" s="80"/>
      <c r="BJ199" s="80"/>
      <c r="BK199" s="80"/>
      <c r="BL199" s="80"/>
      <c r="BM199" s="80"/>
      <c r="BN199" s="80"/>
      <c r="BO199" s="20"/>
      <c r="BP199" s="80"/>
      <c r="BQ199" s="80"/>
      <c r="BR199" s="80"/>
      <c r="BS199" s="70">
        <f t="shared" si="26"/>
        <v>272.11799999999999</v>
      </c>
      <c r="BT199" s="23">
        <v>432.3</v>
      </c>
      <c r="BU199" s="23"/>
      <c r="BV199" s="23"/>
      <c r="BW199" s="23"/>
      <c r="BX199" s="23">
        <f t="shared" si="23"/>
        <v>432.3</v>
      </c>
      <c r="BY199" s="71">
        <f t="shared" si="25"/>
        <v>38.630188325681623</v>
      </c>
      <c r="BZ199" s="41"/>
      <c r="CA199" s="5"/>
    </row>
    <row r="200" spans="1:1020" ht="62.45" customHeight="1" x14ac:dyDescent="0.25">
      <c r="A200" s="33" t="s">
        <v>53</v>
      </c>
      <c r="B200" s="26" t="s">
        <v>213</v>
      </c>
      <c r="C200" s="83" t="s">
        <v>297</v>
      </c>
      <c r="D200" s="34">
        <v>78088</v>
      </c>
      <c r="E200" s="51">
        <v>1254</v>
      </c>
      <c r="F200" s="235" t="s">
        <v>536</v>
      </c>
      <c r="G200" s="235"/>
      <c r="H200" s="235"/>
      <c r="I200" s="235"/>
      <c r="J200" s="235"/>
      <c r="K200" s="235"/>
      <c r="L200" s="235"/>
      <c r="M200" s="235"/>
      <c r="N200" s="235"/>
      <c r="O200" s="235"/>
      <c r="P200" s="235"/>
      <c r="Q200" s="235"/>
      <c r="R200" s="235"/>
      <c r="S200" s="235"/>
      <c r="T200" s="235"/>
      <c r="U200" s="235"/>
      <c r="V200" s="235"/>
      <c r="W200" s="235"/>
      <c r="X200" s="235"/>
      <c r="Y200" s="235"/>
      <c r="Z200" s="235"/>
      <c r="AA200" s="235"/>
      <c r="AB200" s="235"/>
      <c r="AC200" s="235"/>
      <c r="AD200" s="235"/>
      <c r="AE200" s="235"/>
      <c r="AF200" s="235"/>
      <c r="AG200" s="235"/>
      <c r="AH200" s="235"/>
      <c r="AI200" s="235"/>
      <c r="AJ200" s="235"/>
      <c r="AK200" s="235"/>
      <c r="AL200" s="235"/>
      <c r="AM200" s="235"/>
      <c r="AN200" s="235"/>
      <c r="AO200" s="235"/>
      <c r="AP200" s="235"/>
      <c r="AQ200" s="235"/>
      <c r="AR200" s="235"/>
      <c r="AS200" s="235"/>
      <c r="AT200" s="235"/>
      <c r="AU200" s="235"/>
      <c r="AV200" s="235"/>
      <c r="AW200" s="235"/>
      <c r="AX200" s="235"/>
      <c r="AY200" s="235"/>
      <c r="AZ200" s="235"/>
      <c r="BA200" s="235"/>
      <c r="BB200" s="235"/>
      <c r="BC200" s="235"/>
      <c r="BD200" s="235"/>
      <c r="BE200" s="235"/>
      <c r="BF200" s="235"/>
      <c r="BG200" s="235"/>
      <c r="BH200" s="235"/>
      <c r="BI200" s="235"/>
      <c r="BJ200" s="235"/>
      <c r="BK200" s="235"/>
      <c r="BL200" s="235"/>
      <c r="BM200" s="235"/>
      <c r="BN200" s="235"/>
      <c r="BO200" s="235"/>
      <c r="BP200" s="235"/>
      <c r="BQ200" s="235"/>
      <c r="BR200" s="235"/>
      <c r="BS200" s="70">
        <f t="shared" si="26"/>
        <v>0</v>
      </c>
      <c r="BT200" s="23">
        <v>373</v>
      </c>
      <c r="BU200" s="23"/>
      <c r="BV200" s="23"/>
      <c r="BW200" s="23"/>
      <c r="BX200" s="23">
        <f t="shared" si="23"/>
        <v>373</v>
      </c>
      <c r="BY200" s="71">
        <f t="shared" si="25"/>
        <v>0</v>
      </c>
      <c r="BZ200" s="41"/>
      <c r="CA200" s="5"/>
    </row>
    <row r="201" spans="1:1020" ht="53.45" customHeight="1" x14ac:dyDescent="0.25">
      <c r="A201" s="33" t="s">
        <v>53</v>
      </c>
      <c r="B201" s="26" t="s">
        <v>213</v>
      </c>
      <c r="C201" s="84" t="s">
        <v>298</v>
      </c>
      <c r="D201" s="34">
        <v>78089</v>
      </c>
      <c r="E201" s="51">
        <v>1054</v>
      </c>
      <c r="F201" s="51"/>
      <c r="G201" s="74"/>
      <c r="H201" s="74"/>
      <c r="I201" s="21">
        <v>84.4</v>
      </c>
      <c r="J201" s="21"/>
      <c r="K201" s="21"/>
      <c r="L201" s="21">
        <v>1.1200000000000001</v>
      </c>
      <c r="M201" s="21">
        <v>10.5</v>
      </c>
      <c r="N201" s="49">
        <v>30.14</v>
      </c>
      <c r="O201" s="77"/>
      <c r="P201" s="21"/>
      <c r="Q201" s="21"/>
      <c r="R201" s="76">
        <v>3.6</v>
      </c>
      <c r="S201" s="21"/>
      <c r="T201" s="21"/>
      <c r="U201" s="21"/>
      <c r="V201" s="21"/>
      <c r="W201" s="78"/>
      <c r="X201" s="21"/>
      <c r="Y201" s="21"/>
      <c r="Z201" s="21"/>
      <c r="AA201" s="86"/>
      <c r="AB201" s="21"/>
      <c r="AC201" s="20">
        <v>3.64</v>
      </c>
      <c r="AD201" s="40"/>
      <c r="AE201" s="21"/>
      <c r="AF201" s="21"/>
      <c r="AG201" s="21">
        <v>12.58</v>
      </c>
      <c r="AH201" s="49"/>
      <c r="AI201" s="21"/>
      <c r="AJ201" s="21"/>
      <c r="AK201" s="21"/>
      <c r="AL201" s="21"/>
      <c r="AM201" s="21"/>
      <c r="AN201" s="21"/>
      <c r="AO201" s="21"/>
      <c r="AP201" s="21">
        <v>0.74</v>
      </c>
      <c r="AQ201" s="21"/>
      <c r="AR201" s="80"/>
      <c r="AS201" s="80"/>
      <c r="AT201" s="80"/>
      <c r="AU201" s="81"/>
      <c r="AV201" s="80"/>
      <c r="AW201" s="80"/>
      <c r="AX201" s="80"/>
      <c r="AY201" s="80"/>
      <c r="AZ201" s="80"/>
      <c r="BA201" s="80"/>
      <c r="BB201" s="80"/>
      <c r="BC201" s="80"/>
      <c r="BD201" s="80"/>
      <c r="BE201" s="80"/>
      <c r="BF201" s="80"/>
      <c r="BG201" s="80"/>
      <c r="BH201" s="80"/>
      <c r="BI201" s="80"/>
      <c r="BJ201" s="80"/>
      <c r="BK201" s="80"/>
      <c r="BL201" s="80"/>
      <c r="BM201" s="80"/>
      <c r="BN201" s="80"/>
      <c r="BO201" s="20"/>
      <c r="BP201" s="80"/>
      <c r="BQ201" s="80"/>
      <c r="BR201" s="80"/>
      <c r="BS201" s="70">
        <f t="shared" si="26"/>
        <v>146.72000000000003</v>
      </c>
      <c r="BT201" s="23">
        <v>122.6</v>
      </c>
      <c r="BU201" s="23"/>
      <c r="BV201" s="23"/>
      <c r="BW201" s="23"/>
      <c r="BX201" s="23">
        <f t="shared" si="23"/>
        <v>122.6</v>
      </c>
      <c r="BY201" s="71">
        <f t="shared" si="25"/>
        <v>54.477944452695681</v>
      </c>
      <c r="BZ201" s="41"/>
      <c r="CA201" s="5"/>
    </row>
    <row r="202" spans="1:1020" ht="57.75" customHeight="1" x14ac:dyDescent="0.25">
      <c r="A202" s="33" t="s">
        <v>53</v>
      </c>
      <c r="B202" s="26" t="s">
        <v>213</v>
      </c>
      <c r="C202" s="84" t="s">
        <v>299</v>
      </c>
      <c r="D202" s="34">
        <v>78090</v>
      </c>
      <c r="E202" s="51">
        <v>339</v>
      </c>
      <c r="F202" s="51"/>
      <c r="G202" s="74"/>
      <c r="H202" s="74"/>
      <c r="I202" s="21">
        <v>20.399999999999999</v>
      </c>
      <c r="J202" s="21"/>
      <c r="K202" s="21"/>
      <c r="L202" s="21">
        <v>11.98</v>
      </c>
      <c r="M202" s="21"/>
      <c r="N202" s="49">
        <v>10.5</v>
      </c>
      <c r="O202" s="77"/>
      <c r="P202" s="21"/>
      <c r="Q202" s="21"/>
      <c r="R202" s="77"/>
      <c r="S202" s="21"/>
      <c r="T202" s="21">
        <v>0.9</v>
      </c>
      <c r="U202" s="21">
        <v>0.26</v>
      </c>
      <c r="V202" s="21">
        <v>0.38</v>
      </c>
      <c r="W202" s="78"/>
      <c r="X202" s="21"/>
      <c r="Y202" s="21"/>
      <c r="Z202" s="21"/>
      <c r="AA202" s="106"/>
      <c r="AB202" s="21"/>
      <c r="AC202" s="20">
        <v>10.74</v>
      </c>
      <c r="AD202" s="40"/>
      <c r="AE202" s="21"/>
      <c r="AF202" s="21"/>
      <c r="AG202" s="21">
        <v>9.6</v>
      </c>
      <c r="AH202" s="49"/>
      <c r="AI202" s="21">
        <v>0.03</v>
      </c>
      <c r="AJ202" s="21"/>
      <c r="AK202" s="21"/>
      <c r="AL202" s="21"/>
      <c r="AM202" s="21">
        <v>2.3E-2</v>
      </c>
      <c r="AN202" s="21"/>
      <c r="AO202" s="21"/>
      <c r="AP202" s="21">
        <v>0.46</v>
      </c>
      <c r="AQ202" s="21"/>
      <c r="AR202" s="80"/>
      <c r="AS202" s="80"/>
      <c r="AT202" s="21">
        <v>0.01</v>
      </c>
      <c r="AU202" s="81"/>
      <c r="AV202" s="80"/>
      <c r="AW202" s="80"/>
      <c r="AX202" s="80"/>
      <c r="AY202" s="80"/>
      <c r="AZ202" s="80"/>
      <c r="BA202" s="80"/>
      <c r="BB202" s="80"/>
      <c r="BC202" s="80"/>
      <c r="BD202" s="80"/>
      <c r="BE202" s="80"/>
      <c r="BF202" s="80"/>
      <c r="BG202" s="80"/>
      <c r="BH202" s="80"/>
      <c r="BI202" s="80"/>
      <c r="BJ202" s="80"/>
      <c r="BK202" s="80"/>
      <c r="BL202" s="80"/>
      <c r="BM202" s="80"/>
      <c r="BN202" s="80"/>
      <c r="BO202" s="20"/>
      <c r="BP202" s="80"/>
      <c r="BQ202" s="80"/>
      <c r="BR202" s="80"/>
      <c r="BS202" s="70">
        <f t="shared" si="26"/>
        <v>65.282999999999987</v>
      </c>
      <c r="BT202" s="23">
        <v>44.16</v>
      </c>
      <c r="BU202" s="23"/>
      <c r="BV202" s="23"/>
      <c r="BW202" s="23"/>
      <c r="BX202" s="23">
        <f t="shared" si="23"/>
        <v>44.16</v>
      </c>
      <c r="BY202" s="71">
        <f t="shared" si="25"/>
        <v>59.650228886269559</v>
      </c>
      <c r="BZ202" s="89"/>
      <c r="CA202" s="5"/>
    </row>
    <row r="203" spans="1:1020" ht="49.5" x14ac:dyDescent="0.2">
      <c r="A203" s="151" t="s">
        <v>53</v>
      </c>
      <c r="B203" s="151" t="s">
        <v>213</v>
      </c>
      <c r="C203" s="195" t="s">
        <v>300</v>
      </c>
      <c r="D203" s="201">
        <v>78091</v>
      </c>
      <c r="E203" s="153">
        <v>15905</v>
      </c>
      <c r="F203" s="153"/>
      <c r="G203" s="154"/>
      <c r="H203" s="189"/>
      <c r="I203" s="154">
        <v>1174.3399999999999</v>
      </c>
      <c r="J203" s="154"/>
      <c r="K203" s="154">
        <v>79.3</v>
      </c>
      <c r="L203" s="154">
        <v>472.42</v>
      </c>
      <c r="M203" s="154">
        <v>64.98</v>
      </c>
      <c r="N203" s="154"/>
      <c r="O203" s="154"/>
      <c r="P203" s="154"/>
      <c r="Q203" s="154"/>
      <c r="R203" s="183">
        <v>25.58</v>
      </c>
      <c r="S203" s="154"/>
      <c r="T203" s="154">
        <v>9.57</v>
      </c>
      <c r="U203" s="154">
        <v>9.7200000000000006</v>
      </c>
      <c r="V203" s="154">
        <v>7.14</v>
      </c>
      <c r="W203" s="154"/>
      <c r="X203" s="154">
        <v>18.64</v>
      </c>
      <c r="Y203" s="154"/>
      <c r="Z203" s="154"/>
      <c r="AA203" s="154"/>
      <c r="AB203" s="154"/>
      <c r="AC203" s="161">
        <v>230.8</v>
      </c>
      <c r="AD203" s="154"/>
      <c r="AE203" s="154"/>
      <c r="AF203" s="154"/>
      <c r="AG203" s="154">
        <v>576.20000000000005</v>
      </c>
      <c r="AH203" s="154"/>
      <c r="AI203" s="154">
        <v>0.49</v>
      </c>
      <c r="AJ203" s="154"/>
      <c r="AK203" s="154"/>
      <c r="AL203" s="154"/>
      <c r="AM203" s="154">
        <v>0.14000000000000001</v>
      </c>
      <c r="AN203" s="154"/>
      <c r="AO203" s="154"/>
      <c r="AP203" s="154"/>
      <c r="AQ203" s="154"/>
      <c r="AR203" s="154">
        <v>0.08</v>
      </c>
      <c r="AS203" s="154"/>
      <c r="AT203" s="154"/>
      <c r="AU203" s="154"/>
      <c r="AV203" s="154"/>
      <c r="AW203" s="154"/>
      <c r="AX203" s="154"/>
      <c r="AY203" s="154"/>
      <c r="AZ203" s="154"/>
      <c r="BA203" s="154"/>
      <c r="BB203" s="154"/>
      <c r="BC203" s="154"/>
      <c r="BD203" s="154"/>
      <c r="BE203" s="154"/>
      <c r="BF203" s="154"/>
      <c r="BG203" s="154"/>
      <c r="BH203" s="154"/>
      <c r="BI203" s="154"/>
      <c r="BJ203" s="154"/>
      <c r="BK203" s="154"/>
      <c r="BL203" s="154"/>
      <c r="BM203" s="154"/>
      <c r="BN203" s="154"/>
      <c r="BO203" s="161"/>
      <c r="BP203" s="207"/>
      <c r="BQ203" s="207"/>
      <c r="BR203" s="207"/>
      <c r="BS203" s="154">
        <f t="shared" si="26"/>
        <v>2669.4</v>
      </c>
      <c r="BT203" s="156">
        <v>4202.0200000000004</v>
      </c>
      <c r="BU203" s="156"/>
      <c r="BV203" s="156"/>
      <c r="BW203" s="156"/>
      <c r="BX203" s="156">
        <f t="shared" si="23"/>
        <v>4202.0200000000004</v>
      </c>
      <c r="BY203" s="156">
        <f t="shared" si="25"/>
        <v>38.847865506692941</v>
      </c>
      <c r="BZ203" s="163">
        <v>6.47</v>
      </c>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c r="DK203"/>
      <c r="DL203"/>
      <c r="DM203"/>
      <c r="DN203"/>
      <c r="DO203"/>
      <c r="DP203"/>
      <c r="DQ203"/>
      <c r="DR203"/>
      <c r="DS203"/>
      <c r="DT203"/>
      <c r="DU203"/>
      <c r="DV203"/>
      <c r="DW203"/>
      <c r="DX203"/>
      <c r="DY203"/>
      <c r="DZ203"/>
      <c r="EA203"/>
      <c r="EB203"/>
      <c r="EC203"/>
      <c r="ED203"/>
      <c r="EE203"/>
      <c r="EF203"/>
      <c r="EG203"/>
      <c r="EH203"/>
      <c r="EI203"/>
      <c r="EJ203"/>
      <c r="EK203"/>
      <c r="EL203"/>
      <c r="EM203"/>
      <c r="EN203"/>
      <c r="EO203"/>
      <c r="EP203"/>
      <c r="EQ203"/>
      <c r="ER203"/>
      <c r="ES203"/>
      <c r="ET203"/>
      <c r="EU203"/>
      <c r="EV203"/>
      <c r="EW203"/>
      <c r="EX203"/>
      <c r="EY203"/>
      <c r="EZ203"/>
      <c r="FA203"/>
      <c r="FB203"/>
      <c r="FC203"/>
      <c r="FD203"/>
      <c r="FE203"/>
      <c r="FF203"/>
      <c r="FG203"/>
      <c r="FH203"/>
      <c r="FI203"/>
      <c r="FJ203"/>
      <c r="FK203"/>
      <c r="FL203"/>
      <c r="FM203"/>
      <c r="FN203"/>
      <c r="FO203"/>
      <c r="FP203"/>
      <c r="FQ203"/>
      <c r="FR203"/>
      <c r="FS203"/>
      <c r="FT203"/>
      <c r="FU203"/>
      <c r="FV203"/>
      <c r="FW203"/>
      <c r="FX203"/>
      <c r="FY203"/>
      <c r="FZ203"/>
      <c r="GA203"/>
      <c r="GB203"/>
      <c r="GC203"/>
      <c r="GD203"/>
      <c r="GE203"/>
      <c r="GF203"/>
      <c r="GG203"/>
      <c r="GH203"/>
      <c r="GI203"/>
      <c r="GJ203"/>
      <c r="GK203"/>
      <c r="GL203"/>
      <c r="GM203"/>
      <c r="GN203"/>
      <c r="GO203"/>
      <c r="GP203"/>
      <c r="GQ203"/>
      <c r="GR203"/>
      <c r="GS203"/>
      <c r="GT203"/>
      <c r="GU203"/>
      <c r="GV203"/>
      <c r="GW203"/>
      <c r="GX203"/>
      <c r="GY203"/>
      <c r="GZ203"/>
      <c r="HA203"/>
      <c r="HB203"/>
      <c r="HC203"/>
      <c r="HD203"/>
      <c r="HE203"/>
      <c r="HF203"/>
      <c r="HG203"/>
      <c r="HH203"/>
      <c r="HI203"/>
      <c r="HJ203"/>
      <c r="HK203"/>
      <c r="HL203"/>
      <c r="HM203"/>
      <c r="HN203"/>
      <c r="HO203"/>
      <c r="HP203"/>
      <c r="HQ203"/>
      <c r="HR203"/>
      <c r="HS203"/>
      <c r="HT203"/>
      <c r="HU203"/>
      <c r="HV203"/>
      <c r="HW203"/>
      <c r="HX203"/>
      <c r="HY203"/>
      <c r="HZ203"/>
      <c r="IA203"/>
      <c r="IB203"/>
      <c r="IC203"/>
      <c r="ID203"/>
      <c r="IE203"/>
      <c r="IF203"/>
      <c r="IG203"/>
      <c r="IH203"/>
      <c r="II203"/>
      <c r="IJ203"/>
      <c r="IK203"/>
      <c r="IL203"/>
      <c r="IM203"/>
      <c r="IN203"/>
      <c r="IO203"/>
      <c r="IP203"/>
      <c r="IQ203"/>
      <c r="IR203"/>
      <c r="IS203"/>
      <c r="IT203"/>
      <c r="IU203"/>
      <c r="IV203"/>
      <c r="IW203"/>
      <c r="IX203"/>
      <c r="IY203"/>
      <c r="IZ203"/>
      <c r="JA203"/>
      <c r="JB203"/>
      <c r="JC203"/>
      <c r="JD203"/>
      <c r="JE203"/>
      <c r="JF203"/>
      <c r="JG203"/>
      <c r="JH203"/>
      <c r="JI203"/>
      <c r="JJ203"/>
      <c r="JK203"/>
      <c r="JL203"/>
      <c r="JM203"/>
      <c r="JN203"/>
      <c r="JO203"/>
      <c r="JP203"/>
      <c r="JQ203"/>
      <c r="JR203"/>
      <c r="JS203"/>
      <c r="JT203"/>
      <c r="JU203"/>
      <c r="JV203"/>
      <c r="JW203"/>
      <c r="JX203"/>
      <c r="JY203"/>
      <c r="JZ203"/>
      <c r="KA203"/>
      <c r="KB203"/>
      <c r="KC203"/>
      <c r="KD203"/>
      <c r="KE203"/>
      <c r="KF203"/>
      <c r="KG203"/>
      <c r="KH203"/>
      <c r="KI203"/>
      <c r="KJ203"/>
      <c r="KK203"/>
      <c r="KL203"/>
      <c r="KM203"/>
      <c r="KN203"/>
      <c r="KO203"/>
      <c r="KP203"/>
      <c r="KQ203"/>
      <c r="KR203"/>
      <c r="KS203"/>
      <c r="KT203"/>
      <c r="KU203"/>
      <c r="KV203"/>
      <c r="KW203"/>
      <c r="KX203"/>
      <c r="KY203"/>
      <c r="KZ203"/>
      <c r="LA203"/>
      <c r="LB203"/>
      <c r="LC203"/>
      <c r="LD203"/>
      <c r="LE203"/>
      <c r="LF203"/>
      <c r="LG203"/>
      <c r="LH203"/>
      <c r="LI203"/>
      <c r="LJ203"/>
      <c r="LK203"/>
      <c r="LL203"/>
      <c r="LM203"/>
      <c r="LN203"/>
      <c r="LO203"/>
      <c r="LP203"/>
      <c r="LQ203"/>
      <c r="LR203"/>
      <c r="LS203"/>
      <c r="LT203"/>
      <c r="LU203"/>
      <c r="LV203"/>
      <c r="LW203"/>
      <c r="LX203"/>
      <c r="LY203"/>
      <c r="LZ203"/>
      <c r="MA203"/>
      <c r="MB203"/>
      <c r="MC203"/>
      <c r="MD203"/>
      <c r="ME203"/>
      <c r="MF203"/>
      <c r="MG203"/>
      <c r="MH203"/>
      <c r="MI203"/>
      <c r="MJ203"/>
      <c r="MK203"/>
      <c r="ML203"/>
      <c r="MM203"/>
      <c r="MN203"/>
      <c r="MO203"/>
      <c r="MP203"/>
      <c r="MQ203"/>
      <c r="MR203"/>
      <c r="MS203"/>
      <c r="MT203"/>
      <c r="MU203"/>
      <c r="MV203"/>
      <c r="MW203"/>
      <c r="MX203"/>
      <c r="MY203"/>
      <c r="MZ203"/>
      <c r="NA203"/>
      <c r="NB203"/>
      <c r="NC203"/>
      <c r="ND203"/>
      <c r="NE203"/>
      <c r="NF203"/>
      <c r="NG203"/>
      <c r="NH203"/>
      <c r="NI203"/>
      <c r="NJ203"/>
      <c r="NK203"/>
      <c r="NL203"/>
      <c r="NM203"/>
      <c r="NN203"/>
      <c r="NO203"/>
      <c r="NP203"/>
      <c r="NQ203"/>
      <c r="NR203"/>
      <c r="NS203"/>
      <c r="NT203"/>
      <c r="NU203"/>
      <c r="NV203"/>
      <c r="NW203"/>
      <c r="NX203"/>
      <c r="NY203"/>
      <c r="NZ203"/>
      <c r="OA203"/>
      <c r="OB203"/>
      <c r="OC203"/>
      <c r="OD203"/>
      <c r="OE203"/>
      <c r="OF203"/>
      <c r="OG203"/>
      <c r="OH203"/>
      <c r="OI203"/>
      <c r="OJ203"/>
      <c r="OK203"/>
      <c r="OL203"/>
      <c r="OM203"/>
      <c r="ON203"/>
      <c r="OO203"/>
      <c r="OP203"/>
      <c r="OQ203"/>
      <c r="OR203"/>
      <c r="OS203"/>
      <c r="OT203"/>
      <c r="OU203"/>
      <c r="OV203"/>
      <c r="OW203"/>
      <c r="OX203"/>
      <c r="OY203"/>
      <c r="OZ203"/>
      <c r="PA203"/>
      <c r="PB203"/>
      <c r="PC203"/>
      <c r="PD203"/>
      <c r="PE203"/>
      <c r="PF203"/>
      <c r="PG203"/>
      <c r="PH203"/>
      <c r="PI203"/>
      <c r="PJ203"/>
      <c r="PK203"/>
      <c r="PL203"/>
      <c r="PM203"/>
      <c r="PN203"/>
      <c r="PO203"/>
      <c r="PP203"/>
      <c r="PQ203"/>
      <c r="PR203"/>
      <c r="PS203"/>
      <c r="PT203"/>
      <c r="PU203"/>
      <c r="PV203"/>
      <c r="PW203"/>
      <c r="PX203"/>
      <c r="PY203"/>
      <c r="PZ203"/>
      <c r="QA203"/>
      <c r="QB203"/>
      <c r="QC203"/>
      <c r="QD203"/>
      <c r="QE203"/>
      <c r="QF203"/>
      <c r="QG203"/>
      <c r="QH203"/>
      <c r="QI203"/>
      <c r="QJ203"/>
      <c r="QK203"/>
      <c r="QL203"/>
      <c r="QM203"/>
      <c r="QN203"/>
      <c r="QO203"/>
      <c r="QP203"/>
      <c r="QQ203"/>
      <c r="QR203"/>
      <c r="QS203"/>
      <c r="QT203"/>
      <c r="QU203"/>
      <c r="QV203"/>
      <c r="QW203"/>
      <c r="QX203"/>
      <c r="QY203"/>
      <c r="QZ203"/>
      <c r="RA203"/>
      <c r="RB203"/>
      <c r="RC203"/>
      <c r="RD203"/>
      <c r="RE203"/>
      <c r="RF203"/>
      <c r="RG203"/>
      <c r="RH203"/>
      <c r="RI203"/>
      <c r="RJ203"/>
      <c r="RK203"/>
      <c r="RL203"/>
      <c r="RM203"/>
      <c r="RN203"/>
      <c r="RO203"/>
      <c r="RP203"/>
      <c r="RQ203"/>
      <c r="RR203"/>
      <c r="RS203"/>
      <c r="RT203"/>
      <c r="RU203"/>
      <c r="RV203"/>
      <c r="RW203"/>
      <c r="RX203"/>
      <c r="RY203"/>
      <c r="RZ203"/>
      <c r="SA203"/>
      <c r="SB203"/>
      <c r="SC203"/>
      <c r="SD203"/>
      <c r="SE203"/>
      <c r="SF203"/>
      <c r="SG203"/>
      <c r="SH203"/>
      <c r="SI203"/>
      <c r="SJ203"/>
      <c r="SK203"/>
      <c r="SL203"/>
      <c r="SM203"/>
      <c r="SN203"/>
      <c r="SO203"/>
      <c r="SP203"/>
      <c r="SQ203"/>
      <c r="SR203"/>
      <c r="SS203"/>
      <c r="ST203"/>
      <c r="SU203"/>
      <c r="SV203"/>
      <c r="SW203"/>
      <c r="SX203"/>
      <c r="SY203"/>
      <c r="SZ203"/>
      <c r="TA203"/>
      <c r="TB203"/>
      <c r="TC203"/>
      <c r="TD203"/>
      <c r="TE203"/>
      <c r="TF203"/>
      <c r="TG203"/>
      <c r="TH203"/>
      <c r="TI203"/>
      <c r="TJ203"/>
      <c r="TK203"/>
      <c r="TL203"/>
      <c r="TM203"/>
      <c r="TN203"/>
      <c r="TO203"/>
      <c r="TP203"/>
      <c r="TQ203"/>
      <c r="TR203"/>
      <c r="TS203"/>
      <c r="TT203"/>
      <c r="TU203"/>
      <c r="TV203"/>
      <c r="TW203"/>
      <c r="TX203"/>
      <c r="TY203"/>
      <c r="TZ203"/>
      <c r="UA203"/>
      <c r="UB203"/>
      <c r="UC203"/>
      <c r="UD203"/>
      <c r="UE203"/>
      <c r="UF203"/>
      <c r="UG203"/>
      <c r="UH203"/>
      <c r="UI203"/>
      <c r="UJ203"/>
      <c r="UK203"/>
      <c r="UL203"/>
      <c r="UM203"/>
      <c r="UN203"/>
      <c r="UO203"/>
      <c r="UP203"/>
      <c r="UQ203"/>
      <c r="UR203"/>
      <c r="US203"/>
      <c r="UT203"/>
      <c r="UU203"/>
      <c r="UV203"/>
      <c r="UW203"/>
      <c r="UX203"/>
      <c r="UY203"/>
      <c r="UZ203"/>
      <c r="VA203"/>
      <c r="VB203"/>
      <c r="VC203"/>
      <c r="VD203"/>
      <c r="VE203"/>
      <c r="VF203"/>
      <c r="VG203"/>
      <c r="VH203"/>
      <c r="VI203"/>
      <c r="VJ203"/>
      <c r="VK203"/>
      <c r="VL203"/>
      <c r="VM203"/>
      <c r="VN203"/>
      <c r="VO203"/>
      <c r="VP203"/>
      <c r="VQ203"/>
      <c r="VR203"/>
      <c r="VS203"/>
      <c r="VT203"/>
      <c r="VU203"/>
      <c r="VV203"/>
      <c r="VW203"/>
      <c r="VX203"/>
      <c r="VY203"/>
      <c r="VZ203"/>
      <c r="WA203"/>
      <c r="WB203"/>
      <c r="WC203"/>
      <c r="WD203"/>
      <c r="WE203"/>
      <c r="WF203"/>
      <c r="WG203"/>
      <c r="WH203"/>
      <c r="WI203"/>
      <c r="WJ203"/>
      <c r="WK203"/>
      <c r="WL203"/>
      <c r="WM203"/>
      <c r="WN203"/>
      <c r="WO203"/>
      <c r="WP203"/>
      <c r="WQ203"/>
      <c r="WR203"/>
      <c r="WS203"/>
      <c r="WT203"/>
      <c r="WU203"/>
      <c r="WV203"/>
      <c r="WW203"/>
      <c r="WX203"/>
      <c r="WY203"/>
      <c r="WZ203"/>
      <c r="XA203"/>
      <c r="XB203"/>
      <c r="XC203"/>
      <c r="XD203"/>
      <c r="XE203"/>
      <c r="XF203"/>
      <c r="XG203"/>
      <c r="XH203"/>
      <c r="XI203"/>
      <c r="XJ203"/>
      <c r="XK203"/>
      <c r="XL203"/>
      <c r="XM203"/>
      <c r="XN203"/>
      <c r="XO203"/>
      <c r="XP203"/>
      <c r="XQ203"/>
      <c r="XR203"/>
      <c r="XS203"/>
      <c r="XT203"/>
      <c r="XU203"/>
      <c r="XV203"/>
      <c r="XW203"/>
      <c r="XX203"/>
      <c r="XY203"/>
      <c r="XZ203"/>
      <c r="YA203"/>
      <c r="YB203"/>
      <c r="YC203"/>
      <c r="YD203"/>
      <c r="YE203"/>
      <c r="YF203"/>
      <c r="YG203"/>
      <c r="YH203"/>
      <c r="YI203"/>
      <c r="YJ203"/>
      <c r="YK203"/>
      <c r="YL203"/>
      <c r="YM203"/>
      <c r="YN203"/>
      <c r="YO203"/>
      <c r="YP203"/>
      <c r="YQ203"/>
      <c r="YR203"/>
      <c r="YS203"/>
      <c r="YT203"/>
      <c r="YU203"/>
      <c r="YV203"/>
      <c r="YW203"/>
      <c r="YX203"/>
      <c r="YY203"/>
      <c r="YZ203"/>
      <c r="ZA203"/>
      <c r="ZB203"/>
      <c r="ZC203"/>
      <c r="ZD203"/>
      <c r="ZE203"/>
      <c r="ZF203"/>
      <c r="ZG203"/>
      <c r="ZH203"/>
      <c r="ZI203"/>
      <c r="ZJ203"/>
      <c r="ZK203"/>
      <c r="ZL203"/>
      <c r="ZM203"/>
      <c r="ZN203"/>
      <c r="ZO203"/>
      <c r="ZP203"/>
      <c r="ZQ203"/>
      <c r="ZR203"/>
      <c r="ZS203"/>
      <c r="ZT203"/>
      <c r="ZU203"/>
      <c r="ZV203"/>
      <c r="ZW203"/>
      <c r="ZX203"/>
      <c r="ZY203"/>
      <c r="ZZ203"/>
      <c r="AAA203"/>
      <c r="AAB203"/>
      <c r="AAC203"/>
      <c r="AAD203"/>
      <c r="AAE203"/>
      <c r="AAF203"/>
      <c r="AAG203"/>
      <c r="AAH203"/>
      <c r="AAI203"/>
      <c r="AAJ203"/>
      <c r="AAK203"/>
      <c r="AAL203"/>
      <c r="AAM203"/>
      <c r="AAN203"/>
      <c r="AAO203"/>
      <c r="AAP203"/>
      <c r="AAQ203"/>
      <c r="AAR203"/>
      <c r="AAS203"/>
      <c r="AAT203"/>
      <c r="AAU203"/>
      <c r="AAV203"/>
      <c r="AAW203"/>
      <c r="AAX203"/>
      <c r="AAY203"/>
      <c r="AAZ203"/>
      <c r="ABA203"/>
      <c r="ABB203"/>
      <c r="ABC203"/>
      <c r="ABD203"/>
      <c r="ABE203"/>
      <c r="ABF203"/>
      <c r="ABG203"/>
      <c r="ABH203"/>
      <c r="ABI203"/>
      <c r="ABJ203"/>
      <c r="ABK203"/>
      <c r="ABL203"/>
      <c r="ABM203"/>
      <c r="ABN203"/>
      <c r="ABO203"/>
      <c r="ABP203"/>
      <c r="ABQ203"/>
      <c r="ABR203"/>
      <c r="ABS203"/>
      <c r="ABT203"/>
      <c r="ABU203"/>
      <c r="ABV203"/>
      <c r="ABW203"/>
      <c r="ABX203"/>
      <c r="ABY203"/>
      <c r="ABZ203"/>
      <c r="ACA203"/>
      <c r="ACB203"/>
      <c r="ACC203"/>
      <c r="ACD203"/>
      <c r="ACE203"/>
      <c r="ACF203"/>
      <c r="ACG203"/>
      <c r="ACH203"/>
      <c r="ACI203"/>
      <c r="ACJ203"/>
      <c r="ACK203"/>
      <c r="ACL203"/>
      <c r="ACM203"/>
      <c r="ACN203"/>
      <c r="ACO203"/>
      <c r="ACP203"/>
      <c r="ACQ203"/>
      <c r="ACR203"/>
      <c r="ACS203"/>
      <c r="ACT203"/>
      <c r="ACU203"/>
      <c r="ACV203"/>
      <c r="ACW203"/>
      <c r="ACX203"/>
      <c r="ACY203"/>
      <c r="ACZ203"/>
      <c r="ADA203"/>
      <c r="ADB203"/>
      <c r="ADC203"/>
      <c r="ADD203"/>
      <c r="ADE203"/>
      <c r="ADF203"/>
      <c r="ADG203"/>
      <c r="ADH203"/>
      <c r="ADI203"/>
      <c r="ADJ203"/>
      <c r="ADK203"/>
      <c r="ADL203"/>
      <c r="ADM203"/>
      <c r="ADN203"/>
      <c r="ADO203"/>
      <c r="ADP203"/>
      <c r="ADQ203"/>
      <c r="ADR203"/>
      <c r="ADS203"/>
      <c r="ADT203"/>
      <c r="ADU203"/>
      <c r="ADV203"/>
      <c r="ADW203"/>
      <c r="ADX203"/>
      <c r="ADY203"/>
      <c r="ADZ203"/>
      <c r="AEA203"/>
      <c r="AEB203"/>
      <c r="AEC203"/>
      <c r="AED203"/>
      <c r="AEE203"/>
      <c r="AEF203"/>
      <c r="AEG203"/>
      <c r="AEH203"/>
      <c r="AEI203"/>
      <c r="AEJ203"/>
      <c r="AEK203"/>
      <c r="AEL203"/>
      <c r="AEM203"/>
      <c r="AEN203"/>
      <c r="AEO203"/>
      <c r="AEP203"/>
      <c r="AEQ203"/>
      <c r="AER203"/>
      <c r="AES203"/>
      <c r="AET203"/>
      <c r="AEU203"/>
      <c r="AEV203"/>
      <c r="AEW203"/>
      <c r="AEX203"/>
      <c r="AEY203"/>
      <c r="AEZ203"/>
      <c r="AFA203"/>
      <c r="AFB203"/>
      <c r="AFC203"/>
      <c r="AFD203"/>
      <c r="AFE203"/>
      <c r="AFF203"/>
      <c r="AFG203"/>
      <c r="AFH203"/>
      <c r="AFI203"/>
      <c r="AFJ203"/>
      <c r="AFK203"/>
      <c r="AFL203"/>
      <c r="AFM203"/>
      <c r="AFN203"/>
      <c r="AFO203"/>
      <c r="AFP203"/>
      <c r="AFQ203"/>
      <c r="AFR203"/>
      <c r="AFS203"/>
      <c r="AFT203"/>
      <c r="AFU203"/>
      <c r="AFV203"/>
      <c r="AFW203"/>
      <c r="AFX203"/>
      <c r="AFY203"/>
      <c r="AFZ203"/>
      <c r="AGA203"/>
      <c r="AGB203"/>
      <c r="AGC203"/>
      <c r="AGD203"/>
      <c r="AGE203"/>
      <c r="AGF203"/>
      <c r="AGG203"/>
      <c r="AGH203"/>
      <c r="AGI203"/>
      <c r="AGJ203"/>
      <c r="AGK203"/>
      <c r="AGL203"/>
      <c r="AGM203"/>
      <c r="AGN203"/>
      <c r="AGO203"/>
      <c r="AGP203"/>
      <c r="AGQ203"/>
      <c r="AGR203"/>
      <c r="AGS203"/>
      <c r="AGT203"/>
      <c r="AGU203"/>
      <c r="AGV203"/>
      <c r="AGW203"/>
      <c r="AGX203"/>
      <c r="AGY203"/>
      <c r="AGZ203"/>
      <c r="AHA203"/>
      <c r="AHB203"/>
      <c r="AHC203"/>
      <c r="AHD203"/>
      <c r="AHE203"/>
      <c r="AHF203"/>
      <c r="AHG203"/>
      <c r="AHH203"/>
      <c r="AHI203"/>
      <c r="AHJ203"/>
      <c r="AHK203"/>
      <c r="AHL203"/>
      <c r="AHM203"/>
      <c r="AHN203"/>
      <c r="AHO203"/>
      <c r="AHP203"/>
      <c r="AHQ203"/>
      <c r="AHR203"/>
      <c r="AHS203"/>
      <c r="AHT203"/>
      <c r="AHU203"/>
      <c r="AHV203"/>
      <c r="AHW203"/>
      <c r="AHX203"/>
      <c r="AHY203"/>
      <c r="AHZ203"/>
      <c r="AIA203"/>
      <c r="AIB203"/>
      <c r="AIC203"/>
      <c r="AID203"/>
      <c r="AIE203"/>
      <c r="AIF203"/>
      <c r="AIG203"/>
      <c r="AIH203"/>
      <c r="AII203"/>
      <c r="AIJ203"/>
      <c r="AIK203"/>
      <c r="AIL203"/>
      <c r="AIM203"/>
      <c r="AIN203"/>
      <c r="AIO203"/>
      <c r="AIP203"/>
      <c r="AIQ203"/>
      <c r="AIR203"/>
      <c r="AIS203"/>
      <c r="AIT203"/>
      <c r="AIU203"/>
      <c r="AIV203"/>
      <c r="AIW203"/>
      <c r="AIX203"/>
      <c r="AIY203"/>
      <c r="AIZ203"/>
      <c r="AJA203"/>
      <c r="AJB203"/>
      <c r="AJC203"/>
      <c r="AJD203"/>
      <c r="AJE203"/>
      <c r="AJF203"/>
      <c r="AJG203"/>
      <c r="AJH203"/>
      <c r="AJI203"/>
      <c r="AJJ203"/>
      <c r="AJK203"/>
      <c r="AJL203"/>
      <c r="AJM203"/>
      <c r="AJN203"/>
      <c r="AJO203"/>
      <c r="AJP203"/>
      <c r="AJQ203"/>
      <c r="AJR203"/>
      <c r="AJS203"/>
      <c r="AJT203"/>
      <c r="AJU203"/>
      <c r="AJV203"/>
      <c r="AJW203"/>
      <c r="AJX203"/>
      <c r="AJY203"/>
      <c r="AJZ203"/>
      <c r="AKA203"/>
      <c r="AKB203"/>
      <c r="AKC203"/>
      <c r="AKD203"/>
      <c r="AKE203"/>
      <c r="AKF203"/>
      <c r="AKG203"/>
      <c r="AKH203"/>
      <c r="AKI203"/>
      <c r="AKJ203"/>
      <c r="AKK203"/>
      <c r="AKL203"/>
      <c r="AKM203"/>
      <c r="AKN203"/>
      <c r="AKO203"/>
      <c r="AKP203"/>
      <c r="AKQ203"/>
      <c r="AKR203"/>
      <c r="AKS203"/>
      <c r="AKT203"/>
      <c r="AKU203"/>
      <c r="AKV203"/>
      <c r="AKW203"/>
      <c r="AKX203"/>
      <c r="AKY203"/>
      <c r="AKZ203"/>
      <c r="ALA203"/>
      <c r="ALB203"/>
      <c r="ALC203"/>
      <c r="ALD203"/>
      <c r="ALE203"/>
      <c r="ALF203"/>
      <c r="ALG203"/>
      <c r="ALH203"/>
      <c r="ALI203"/>
      <c r="ALJ203"/>
      <c r="ALK203"/>
      <c r="ALL203"/>
      <c r="ALM203"/>
      <c r="ALN203"/>
      <c r="ALO203"/>
      <c r="ALP203"/>
      <c r="ALQ203"/>
      <c r="ALR203"/>
      <c r="ALS203"/>
      <c r="ALT203"/>
      <c r="ALU203"/>
      <c r="ALV203"/>
      <c r="ALW203"/>
      <c r="ALX203"/>
      <c r="ALY203"/>
      <c r="ALZ203"/>
      <c r="AMA203"/>
      <c r="AMB203"/>
      <c r="AMC203"/>
      <c r="AMD203"/>
      <c r="AME203"/>
      <c r="AMF203"/>
    </row>
    <row r="204" spans="1:1020" ht="63.75" customHeight="1" x14ac:dyDescent="0.25">
      <c r="A204" s="33" t="s">
        <v>53</v>
      </c>
      <c r="B204" s="26" t="s">
        <v>213</v>
      </c>
      <c r="C204" s="83" t="s">
        <v>301</v>
      </c>
      <c r="D204" s="25">
        <v>78092</v>
      </c>
      <c r="E204" s="51">
        <v>711</v>
      </c>
      <c r="F204" s="235" t="s">
        <v>536</v>
      </c>
      <c r="G204" s="235"/>
      <c r="H204" s="235"/>
      <c r="I204" s="235"/>
      <c r="J204" s="235"/>
      <c r="K204" s="235"/>
      <c r="L204" s="235"/>
      <c r="M204" s="235"/>
      <c r="N204" s="235"/>
      <c r="O204" s="235"/>
      <c r="P204" s="235"/>
      <c r="Q204" s="235"/>
      <c r="R204" s="235"/>
      <c r="S204" s="235"/>
      <c r="T204" s="235"/>
      <c r="U204" s="235"/>
      <c r="V204" s="235"/>
      <c r="W204" s="235"/>
      <c r="X204" s="235"/>
      <c r="Y204" s="235"/>
      <c r="Z204" s="235"/>
      <c r="AA204" s="235"/>
      <c r="AB204" s="235"/>
      <c r="AC204" s="235"/>
      <c r="AD204" s="235"/>
      <c r="AE204" s="235"/>
      <c r="AF204" s="235"/>
      <c r="AG204" s="235"/>
      <c r="AH204" s="235"/>
      <c r="AI204" s="235"/>
      <c r="AJ204" s="235"/>
      <c r="AK204" s="235"/>
      <c r="AL204" s="235"/>
      <c r="AM204" s="235"/>
      <c r="AN204" s="235"/>
      <c r="AO204" s="235"/>
      <c r="AP204" s="235"/>
      <c r="AQ204" s="235"/>
      <c r="AR204" s="235"/>
      <c r="AS204" s="235"/>
      <c r="AT204" s="235"/>
      <c r="AU204" s="235"/>
      <c r="AV204" s="235"/>
      <c r="AW204" s="235"/>
      <c r="AX204" s="235"/>
      <c r="AY204" s="235"/>
      <c r="AZ204" s="235"/>
      <c r="BA204" s="235"/>
      <c r="BB204" s="235"/>
      <c r="BC204" s="235"/>
      <c r="BD204" s="235"/>
      <c r="BE204" s="235"/>
      <c r="BF204" s="235"/>
      <c r="BG204" s="235"/>
      <c r="BH204" s="235"/>
      <c r="BI204" s="235"/>
      <c r="BJ204" s="235"/>
      <c r="BK204" s="235"/>
      <c r="BL204" s="235"/>
      <c r="BM204" s="235"/>
      <c r="BN204" s="235"/>
      <c r="BO204" s="235"/>
      <c r="BP204" s="235"/>
      <c r="BQ204" s="235"/>
      <c r="BR204" s="235"/>
      <c r="BS204" s="70">
        <f t="shared" si="26"/>
        <v>0</v>
      </c>
      <c r="BT204" s="23">
        <v>95.36</v>
      </c>
      <c r="BU204" s="23"/>
      <c r="BV204" s="23"/>
      <c r="BW204" s="23"/>
      <c r="BX204" s="23">
        <f t="shared" si="23"/>
        <v>95.36</v>
      </c>
      <c r="BY204" s="71">
        <f t="shared" si="25"/>
        <v>0</v>
      </c>
      <c r="BZ204" s="41"/>
    </row>
    <row r="205" spans="1:1020" ht="62.45" customHeight="1" x14ac:dyDescent="0.25">
      <c r="A205" s="33" t="s">
        <v>53</v>
      </c>
      <c r="B205" s="26" t="s">
        <v>213</v>
      </c>
      <c r="C205" s="84" t="s">
        <v>302</v>
      </c>
      <c r="D205" s="34">
        <v>78093</v>
      </c>
      <c r="E205" s="51">
        <v>2149</v>
      </c>
      <c r="F205" s="51"/>
      <c r="G205" s="21"/>
      <c r="H205" s="21"/>
      <c r="I205" s="21">
        <v>108.28</v>
      </c>
      <c r="J205" s="21"/>
      <c r="K205" s="21"/>
      <c r="L205" s="21">
        <v>58.26</v>
      </c>
      <c r="M205" s="21"/>
      <c r="N205" s="49"/>
      <c r="O205" s="77"/>
      <c r="P205" s="21"/>
      <c r="Q205" s="21"/>
      <c r="R205" s="76">
        <v>6.86</v>
      </c>
      <c r="S205" s="21"/>
      <c r="T205" s="21"/>
      <c r="U205" s="21"/>
      <c r="V205" s="21"/>
      <c r="W205" s="21"/>
      <c r="X205" s="21"/>
      <c r="Y205" s="21"/>
      <c r="Z205" s="21"/>
      <c r="AA205" s="106"/>
      <c r="AB205" s="21"/>
      <c r="AC205" s="20">
        <v>36.64</v>
      </c>
      <c r="AD205" s="40"/>
      <c r="AE205" s="21"/>
      <c r="AF205" s="21"/>
      <c r="AG205" s="21">
        <v>134.88</v>
      </c>
      <c r="AH205" s="49"/>
      <c r="AI205" s="21">
        <v>0.17</v>
      </c>
      <c r="AJ205" s="21"/>
      <c r="AK205" s="21"/>
      <c r="AL205" s="21"/>
      <c r="AM205" s="21">
        <v>3.4000000000000002E-2</v>
      </c>
      <c r="AN205" s="21"/>
      <c r="AO205" s="21"/>
      <c r="AP205" s="21">
        <v>1.77</v>
      </c>
      <c r="AQ205" s="21"/>
      <c r="AR205" s="80"/>
      <c r="AS205" s="80"/>
      <c r="AT205" s="80"/>
      <c r="AU205" s="81"/>
      <c r="AV205" s="80"/>
      <c r="AW205" s="80"/>
      <c r="AX205" s="80"/>
      <c r="AY205" s="80"/>
      <c r="AZ205" s="80"/>
      <c r="BA205" s="80"/>
      <c r="BB205" s="80"/>
      <c r="BC205" s="80"/>
      <c r="BD205" s="80"/>
      <c r="BE205" s="80"/>
      <c r="BF205" s="80"/>
      <c r="BG205" s="80"/>
      <c r="BH205" s="80"/>
      <c r="BI205" s="80"/>
      <c r="BJ205" s="80"/>
      <c r="BK205" s="80"/>
      <c r="BL205" s="80"/>
      <c r="BM205" s="80"/>
      <c r="BN205" s="80"/>
      <c r="BO205" s="20"/>
      <c r="BP205" s="80"/>
      <c r="BQ205" s="80"/>
      <c r="BR205" s="80"/>
      <c r="BS205" s="70">
        <f t="shared" si="26"/>
        <v>346.89400000000001</v>
      </c>
      <c r="BT205" s="23">
        <v>248.6</v>
      </c>
      <c r="BU205" s="23"/>
      <c r="BV205" s="23"/>
      <c r="BW205" s="23"/>
      <c r="BX205" s="23">
        <f t="shared" si="23"/>
        <v>248.6</v>
      </c>
      <c r="BY205" s="71">
        <f t="shared" si="25"/>
        <v>58.253147806694948</v>
      </c>
      <c r="BZ205" s="41"/>
    </row>
    <row r="206" spans="1:1020" ht="57.2" customHeight="1" x14ac:dyDescent="0.25">
      <c r="A206" s="151" t="s">
        <v>53</v>
      </c>
      <c r="B206" s="151" t="s">
        <v>213</v>
      </c>
      <c r="C206" s="195" t="s">
        <v>303</v>
      </c>
      <c r="D206" s="201">
        <v>78094</v>
      </c>
      <c r="E206" s="153">
        <v>1386</v>
      </c>
      <c r="F206" s="153"/>
      <c r="G206" s="154"/>
      <c r="H206" s="154"/>
      <c r="I206" s="183">
        <v>40</v>
      </c>
      <c r="J206" s="154"/>
      <c r="K206" s="154"/>
      <c r="L206" s="154">
        <v>33.14</v>
      </c>
      <c r="M206" s="154"/>
      <c r="N206" s="203">
        <v>33.78</v>
      </c>
      <c r="O206" s="190">
        <v>0.8</v>
      </c>
      <c r="P206" s="154"/>
      <c r="Q206" s="154">
        <v>5.88</v>
      </c>
      <c r="R206" s="190">
        <v>1.91</v>
      </c>
      <c r="S206" s="154"/>
      <c r="T206" s="154">
        <v>0.28999999999999998</v>
      </c>
      <c r="U206" s="154">
        <v>2.02</v>
      </c>
      <c r="V206" s="154">
        <v>1.33</v>
      </c>
      <c r="W206" s="154"/>
      <c r="X206" s="154"/>
      <c r="Y206" s="154"/>
      <c r="Z206" s="205"/>
      <c r="AA206" s="154"/>
      <c r="AB206" s="154"/>
      <c r="AC206" s="161">
        <v>10.57</v>
      </c>
      <c r="AD206" s="154"/>
      <c r="AE206" s="154"/>
      <c r="AF206" s="154"/>
      <c r="AG206" s="154">
        <v>24.3</v>
      </c>
      <c r="AH206" s="203"/>
      <c r="AI206" s="154"/>
      <c r="AJ206" s="154"/>
      <c r="AK206" s="154"/>
      <c r="AL206" s="154"/>
      <c r="AM206" s="154"/>
      <c r="AN206" s="154"/>
      <c r="AO206" s="154"/>
      <c r="AP206" s="154">
        <v>0.64</v>
      </c>
      <c r="AQ206" s="154"/>
      <c r="AR206" s="193"/>
      <c r="AS206" s="193"/>
      <c r="AT206" s="193"/>
      <c r="AU206" s="194"/>
      <c r="AV206" s="193"/>
      <c r="AW206" s="193"/>
      <c r="AX206" s="193"/>
      <c r="AY206" s="193"/>
      <c r="AZ206" s="193"/>
      <c r="BA206" s="193"/>
      <c r="BB206" s="193"/>
      <c r="BC206" s="193"/>
      <c r="BD206" s="193"/>
      <c r="BE206" s="193"/>
      <c r="BF206" s="193"/>
      <c r="BG206" s="193"/>
      <c r="BH206" s="193"/>
      <c r="BI206" s="193"/>
      <c r="BJ206" s="193"/>
      <c r="BK206" s="193"/>
      <c r="BL206" s="193"/>
      <c r="BM206" s="193"/>
      <c r="BN206" s="193"/>
      <c r="BO206" s="161"/>
      <c r="BP206" s="193"/>
      <c r="BQ206" s="193"/>
      <c r="BR206" s="193"/>
      <c r="BS206" s="154">
        <f t="shared" si="26"/>
        <v>154.66</v>
      </c>
      <c r="BT206" s="156">
        <v>150.86000000000001</v>
      </c>
      <c r="BU206" s="156"/>
      <c r="BV206" s="156"/>
      <c r="BW206" s="156"/>
      <c r="BX206" s="156">
        <f t="shared" si="23"/>
        <v>150.86000000000001</v>
      </c>
      <c r="BY206" s="156">
        <f t="shared" si="25"/>
        <v>50.621890547263682</v>
      </c>
      <c r="BZ206" s="157"/>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c r="DK206"/>
      <c r="DL206"/>
      <c r="DM206"/>
      <c r="DN206"/>
      <c r="DO206"/>
      <c r="DP206"/>
      <c r="DQ206"/>
      <c r="DR206"/>
      <c r="DS206"/>
      <c r="DT206"/>
      <c r="DU206"/>
      <c r="DV206"/>
      <c r="DW206"/>
      <c r="DX206"/>
      <c r="DY206"/>
      <c r="DZ206"/>
      <c r="EA206"/>
      <c r="EB206"/>
      <c r="EC206"/>
      <c r="ED206"/>
      <c r="EE206"/>
      <c r="EF206"/>
      <c r="EG206"/>
      <c r="EH206"/>
      <c r="EI206"/>
      <c r="EJ206"/>
      <c r="EK206"/>
      <c r="EL206"/>
      <c r="EM206"/>
      <c r="EN206"/>
      <c r="EO206"/>
      <c r="EP206"/>
      <c r="EQ206"/>
      <c r="ER206"/>
      <c r="ES206"/>
      <c r="ET206"/>
      <c r="EU206"/>
      <c r="EV206"/>
      <c r="EW206"/>
      <c r="EX206"/>
      <c r="EY206"/>
      <c r="EZ206"/>
      <c r="FA206"/>
      <c r="FB206"/>
      <c r="FC206"/>
      <c r="FD206"/>
      <c r="FE206"/>
      <c r="FF206"/>
      <c r="FG206"/>
      <c r="FH206"/>
      <c r="FI206"/>
      <c r="FJ206"/>
      <c r="FK206"/>
      <c r="FL206"/>
      <c r="FM206"/>
      <c r="FN206"/>
      <c r="FO206"/>
      <c r="FP206"/>
      <c r="FQ206"/>
      <c r="FR206"/>
      <c r="FS206"/>
      <c r="FT206"/>
      <c r="FU206"/>
      <c r="FV206"/>
      <c r="FW206"/>
      <c r="FX206"/>
      <c r="FY206"/>
      <c r="FZ206"/>
      <c r="GA206"/>
      <c r="GB206"/>
      <c r="GC206"/>
      <c r="GD206"/>
      <c r="GE206"/>
      <c r="GF206"/>
      <c r="GG206"/>
      <c r="GH206"/>
      <c r="GI206"/>
      <c r="GJ206"/>
      <c r="GK206"/>
      <c r="GL206"/>
      <c r="GM206"/>
      <c r="GN206"/>
      <c r="GO206"/>
      <c r="GP206"/>
      <c r="GQ206"/>
      <c r="GR206"/>
      <c r="GS206"/>
      <c r="GT206"/>
      <c r="GU206"/>
      <c r="GV206"/>
      <c r="GW206"/>
      <c r="GX206"/>
      <c r="GY206"/>
      <c r="GZ206"/>
      <c r="HA206"/>
      <c r="HB206"/>
      <c r="HC206"/>
      <c r="HD206"/>
      <c r="HE206"/>
      <c r="HF206"/>
      <c r="HG206"/>
      <c r="HH206"/>
      <c r="HI206"/>
      <c r="HJ206"/>
      <c r="HK206"/>
      <c r="HL206"/>
      <c r="HM206"/>
      <c r="HN206"/>
      <c r="HO206"/>
      <c r="HP206"/>
      <c r="HQ206"/>
      <c r="HR206"/>
      <c r="HS206"/>
      <c r="HT206"/>
      <c r="HU206"/>
      <c r="HV206"/>
      <c r="HW206"/>
      <c r="HX206"/>
      <c r="HY206"/>
      <c r="HZ206"/>
      <c r="IA206"/>
      <c r="IB206"/>
      <c r="IC206"/>
      <c r="ID206"/>
      <c r="IE206"/>
      <c r="IF206"/>
      <c r="IG206"/>
      <c r="IH206"/>
      <c r="II206"/>
      <c r="IJ206"/>
      <c r="IK206"/>
      <c r="IL206"/>
      <c r="IM206"/>
      <c r="IN206"/>
      <c r="IO206"/>
      <c r="IP206"/>
      <c r="IQ206"/>
      <c r="IR206"/>
      <c r="IS206"/>
      <c r="IT206"/>
      <c r="IU206"/>
      <c r="IV206"/>
      <c r="IW206"/>
      <c r="IX206"/>
      <c r="IY206"/>
      <c r="IZ206"/>
      <c r="JA206"/>
      <c r="JB206"/>
      <c r="JC206"/>
      <c r="JD206"/>
      <c r="JE206"/>
      <c r="JF206"/>
      <c r="JG206"/>
      <c r="JH206"/>
      <c r="JI206"/>
      <c r="JJ206"/>
      <c r="JK206"/>
      <c r="JL206"/>
      <c r="JM206"/>
      <c r="JN206"/>
      <c r="JO206"/>
      <c r="JP206"/>
      <c r="JQ206"/>
      <c r="JR206"/>
      <c r="JS206"/>
      <c r="JT206"/>
      <c r="JU206"/>
      <c r="JV206"/>
      <c r="JW206"/>
      <c r="JX206"/>
      <c r="JY206"/>
      <c r="JZ206"/>
      <c r="KA206"/>
      <c r="KB206"/>
      <c r="KC206"/>
      <c r="KD206"/>
      <c r="KE206"/>
      <c r="KF206"/>
      <c r="KG206"/>
      <c r="KH206"/>
      <c r="KI206"/>
      <c r="KJ206"/>
      <c r="KK206"/>
      <c r="KL206"/>
      <c r="KM206"/>
      <c r="KN206"/>
      <c r="KO206"/>
      <c r="KP206"/>
      <c r="KQ206"/>
      <c r="KR206"/>
      <c r="KS206"/>
      <c r="KT206"/>
      <c r="KU206"/>
      <c r="KV206"/>
      <c r="KW206"/>
      <c r="KX206"/>
      <c r="KY206"/>
      <c r="KZ206"/>
      <c r="LA206"/>
      <c r="LB206"/>
      <c r="LC206"/>
      <c r="LD206"/>
      <c r="LE206"/>
      <c r="LF206"/>
      <c r="LG206"/>
      <c r="LH206"/>
      <c r="LI206"/>
      <c r="LJ206"/>
      <c r="LK206"/>
      <c r="LL206"/>
      <c r="LM206"/>
      <c r="LN206"/>
      <c r="LO206"/>
      <c r="LP206"/>
      <c r="LQ206"/>
      <c r="LR206"/>
      <c r="LS206"/>
      <c r="LT206"/>
      <c r="LU206"/>
      <c r="LV206"/>
      <c r="LW206"/>
      <c r="LX206"/>
      <c r="LY206"/>
      <c r="LZ206"/>
      <c r="MA206"/>
      <c r="MB206"/>
      <c r="MC206"/>
      <c r="MD206"/>
      <c r="ME206"/>
      <c r="MF206"/>
      <c r="MG206"/>
      <c r="MH206"/>
      <c r="MI206"/>
      <c r="MJ206"/>
      <c r="MK206"/>
      <c r="ML206"/>
      <c r="MM206"/>
      <c r="MN206"/>
      <c r="MO206"/>
      <c r="MP206"/>
      <c r="MQ206"/>
      <c r="MR206"/>
      <c r="MS206"/>
      <c r="MT206"/>
      <c r="MU206"/>
      <c r="MV206"/>
      <c r="MW206"/>
      <c r="MX206"/>
      <c r="MY206"/>
      <c r="MZ206"/>
      <c r="NA206"/>
      <c r="NB206"/>
      <c r="NC206"/>
      <c r="ND206"/>
      <c r="NE206"/>
      <c r="NF206"/>
      <c r="NG206"/>
      <c r="NH206"/>
      <c r="NI206"/>
      <c r="NJ206"/>
      <c r="NK206"/>
      <c r="NL206"/>
      <c r="NM206"/>
      <c r="NN206"/>
      <c r="NO206"/>
      <c r="NP206"/>
      <c r="NQ206"/>
      <c r="NR206"/>
      <c r="NS206"/>
      <c r="NT206"/>
      <c r="NU206"/>
      <c r="NV206"/>
      <c r="NW206"/>
      <c r="NX206"/>
      <c r="NY206"/>
      <c r="NZ206"/>
      <c r="OA206"/>
      <c r="OB206"/>
      <c r="OC206"/>
      <c r="OD206"/>
      <c r="OE206"/>
      <c r="OF206"/>
      <c r="OG206"/>
      <c r="OH206"/>
      <c r="OI206"/>
      <c r="OJ206"/>
      <c r="OK206"/>
      <c r="OL206"/>
      <c r="OM206"/>
      <c r="ON206"/>
      <c r="OO206"/>
      <c r="OP206"/>
      <c r="OQ206"/>
      <c r="OR206"/>
      <c r="OS206"/>
      <c r="OT206"/>
      <c r="OU206"/>
      <c r="OV206"/>
      <c r="OW206"/>
      <c r="OX206"/>
      <c r="OY206"/>
      <c r="OZ206"/>
      <c r="PA206"/>
      <c r="PB206"/>
      <c r="PC206"/>
      <c r="PD206"/>
      <c r="PE206"/>
      <c r="PF206"/>
      <c r="PG206"/>
      <c r="PH206"/>
      <c r="PI206"/>
      <c r="PJ206"/>
      <c r="PK206"/>
      <c r="PL206"/>
      <c r="PM206"/>
      <c r="PN206"/>
      <c r="PO206"/>
      <c r="PP206"/>
      <c r="PQ206"/>
      <c r="PR206"/>
      <c r="PS206"/>
      <c r="PT206"/>
      <c r="PU206"/>
      <c r="PV206"/>
      <c r="PW206"/>
      <c r="PX206"/>
      <c r="PY206"/>
      <c r="PZ206"/>
      <c r="QA206"/>
      <c r="QB206"/>
      <c r="QC206"/>
      <c r="QD206"/>
      <c r="QE206"/>
      <c r="QF206"/>
      <c r="QG206"/>
      <c r="QH206"/>
      <c r="QI206"/>
      <c r="QJ206"/>
      <c r="QK206"/>
      <c r="QL206"/>
      <c r="QM206"/>
      <c r="QN206"/>
      <c r="QO206"/>
      <c r="QP206"/>
      <c r="QQ206"/>
      <c r="QR206"/>
      <c r="QS206"/>
      <c r="QT206"/>
      <c r="QU206"/>
      <c r="QV206"/>
      <c r="QW206"/>
      <c r="QX206"/>
      <c r="QY206"/>
      <c r="QZ206"/>
      <c r="RA206"/>
      <c r="RB206"/>
      <c r="RC206"/>
      <c r="RD206"/>
      <c r="RE206"/>
      <c r="RF206"/>
      <c r="RG206"/>
      <c r="RH206"/>
      <c r="RI206"/>
      <c r="RJ206"/>
      <c r="RK206"/>
      <c r="RL206"/>
      <c r="RM206"/>
      <c r="RN206"/>
      <c r="RO206"/>
      <c r="RP206"/>
      <c r="RQ206"/>
      <c r="RR206"/>
      <c r="RS206"/>
      <c r="RT206"/>
      <c r="RU206"/>
      <c r="RV206"/>
      <c r="RW206"/>
      <c r="RX206"/>
      <c r="RY206"/>
      <c r="RZ206"/>
      <c r="SA206"/>
      <c r="SB206"/>
      <c r="SC206"/>
      <c r="SD206"/>
      <c r="SE206"/>
      <c r="SF206"/>
      <c r="SG206"/>
      <c r="SH206"/>
      <c r="SI206"/>
      <c r="SJ206"/>
      <c r="SK206"/>
      <c r="SL206"/>
      <c r="SM206"/>
      <c r="SN206"/>
      <c r="SO206"/>
      <c r="SP206"/>
      <c r="SQ206"/>
      <c r="SR206"/>
      <c r="SS206"/>
      <c r="ST206"/>
      <c r="SU206"/>
      <c r="SV206"/>
      <c r="SW206"/>
      <c r="SX206"/>
      <c r="SY206"/>
      <c r="SZ206"/>
      <c r="TA206"/>
      <c r="TB206"/>
      <c r="TC206"/>
      <c r="TD206"/>
      <c r="TE206"/>
      <c r="TF206"/>
      <c r="TG206"/>
      <c r="TH206"/>
      <c r="TI206"/>
      <c r="TJ206"/>
      <c r="TK206"/>
      <c r="TL206"/>
      <c r="TM206"/>
      <c r="TN206"/>
      <c r="TO206"/>
      <c r="TP206"/>
      <c r="TQ206"/>
      <c r="TR206"/>
      <c r="TS206"/>
      <c r="TT206"/>
      <c r="TU206"/>
      <c r="TV206"/>
      <c r="TW206"/>
      <c r="TX206"/>
      <c r="TY206"/>
      <c r="TZ206"/>
      <c r="UA206"/>
      <c r="UB206"/>
      <c r="UC206"/>
      <c r="UD206"/>
      <c r="UE206"/>
      <c r="UF206"/>
      <c r="UG206"/>
      <c r="UH206"/>
      <c r="UI206"/>
      <c r="UJ206"/>
      <c r="UK206"/>
      <c r="UL206"/>
      <c r="UM206"/>
      <c r="UN206"/>
      <c r="UO206"/>
      <c r="UP206"/>
      <c r="UQ206"/>
      <c r="UR206"/>
      <c r="US206"/>
      <c r="UT206"/>
      <c r="UU206"/>
      <c r="UV206"/>
      <c r="UW206"/>
      <c r="UX206"/>
      <c r="UY206"/>
      <c r="UZ206"/>
      <c r="VA206"/>
      <c r="VB206"/>
      <c r="VC206"/>
      <c r="VD206"/>
      <c r="VE206"/>
      <c r="VF206"/>
      <c r="VG206"/>
      <c r="VH206"/>
      <c r="VI206"/>
      <c r="VJ206"/>
      <c r="VK206"/>
      <c r="VL206"/>
      <c r="VM206"/>
      <c r="VN206"/>
      <c r="VO206"/>
      <c r="VP206"/>
      <c r="VQ206"/>
      <c r="VR206"/>
      <c r="VS206"/>
      <c r="VT206"/>
      <c r="VU206"/>
      <c r="VV206"/>
      <c r="VW206"/>
      <c r="VX206"/>
      <c r="VY206"/>
      <c r="VZ206"/>
      <c r="WA206"/>
      <c r="WB206"/>
      <c r="WC206"/>
      <c r="WD206"/>
      <c r="WE206"/>
      <c r="WF206"/>
      <c r="WG206"/>
      <c r="WH206"/>
      <c r="WI206"/>
      <c r="WJ206"/>
      <c r="WK206"/>
      <c r="WL206"/>
      <c r="WM206"/>
      <c r="WN206"/>
      <c r="WO206"/>
      <c r="WP206"/>
      <c r="WQ206"/>
      <c r="WR206"/>
      <c r="WS206"/>
      <c r="WT206"/>
      <c r="WU206"/>
      <c r="WV206"/>
      <c r="WW206"/>
      <c r="WX206"/>
      <c r="WY206"/>
      <c r="WZ206"/>
      <c r="XA206"/>
      <c r="XB206"/>
      <c r="XC206"/>
      <c r="XD206"/>
      <c r="XE206"/>
      <c r="XF206"/>
      <c r="XG206"/>
      <c r="XH206"/>
      <c r="XI206"/>
      <c r="XJ206"/>
      <c r="XK206"/>
      <c r="XL206"/>
      <c r="XM206"/>
      <c r="XN206"/>
      <c r="XO206"/>
      <c r="XP206"/>
      <c r="XQ206"/>
      <c r="XR206"/>
      <c r="XS206"/>
      <c r="XT206"/>
      <c r="XU206"/>
      <c r="XV206"/>
      <c r="XW206"/>
      <c r="XX206"/>
      <c r="XY206"/>
      <c r="XZ206"/>
      <c r="YA206"/>
      <c r="YB206"/>
      <c r="YC206"/>
      <c r="YD206"/>
      <c r="YE206"/>
      <c r="YF206"/>
      <c r="YG206"/>
      <c r="YH206"/>
      <c r="YI206"/>
      <c r="YJ206"/>
      <c r="YK206"/>
      <c r="YL206"/>
      <c r="YM206"/>
      <c r="YN206"/>
      <c r="YO206"/>
      <c r="YP206"/>
      <c r="YQ206"/>
      <c r="YR206"/>
      <c r="YS206"/>
      <c r="YT206"/>
      <c r="YU206"/>
      <c r="YV206"/>
      <c r="YW206"/>
      <c r="YX206"/>
      <c r="YY206"/>
      <c r="YZ206"/>
      <c r="ZA206"/>
      <c r="ZB206"/>
      <c r="ZC206"/>
      <c r="ZD206"/>
      <c r="ZE206"/>
      <c r="ZF206"/>
      <c r="ZG206"/>
      <c r="ZH206"/>
      <c r="ZI206"/>
      <c r="ZJ206"/>
      <c r="ZK206"/>
      <c r="ZL206"/>
      <c r="ZM206"/>
      <c r="ZN206"/>
      <c r="ZO206"/>
      <c r="ZP206"/>
      <c r="ZQ206"/>
      <c r="ZR206"/>
      <c r="ZS206"/>
      <c r="ZT206"/>
      <c r="ZU206"/>
      <c r="ZV206"/>
      <c r="ZW206"/>
      <c r="ZX206"/>
      <c r="ZY206"/>
      <c r="ZZ206"/>
      <c r="AAA206"/>
      <c r="AAB206"/>
      <c r="AAC206"/>
      <c r="AAD206"/>
      <c r="AAE206"/>
      <c r="AAF206"/>
      <c r="AAG206"/>
      <c r="AAH206"/>
      <c r="AAI206"/>
      <c r="AAJ206"/>
      <c r="AAK206"/>
      <c r="AAL206"/>
      <c r="AAM206"/>
      <c r="AAN206"/>
      <c r="AAO206"/>
      <c r="AAP206"/>
      <c r="AAQ206"/>
      <c r="AAR206"/>
      <c r="AAS206"/>
      <c r="AAT206"/>
      <c r="AAU206"/>
      <c r="AAV206"/>
      <c r="AAW206"/>
      <c r="AAX206"/>
      <c r="AAY206"/>
      <c r="AAZ206"/>
      <c r="ABA206"/>
      <c r="ABB206"/>
      <c r="ABC206"/>
      <c r="ABD206"/>
      <c r="ABE206"/>
      <c r="ABF206"/>
      <c r="ABG206"/>
      <c r="ABH206"/>
      <c r="ABI206"/>
      <c r="ABJ206"/>
      <c r="ABK206"/>
      <c r="ABL206"/>
      <c r="ABM206"/>
      <c r="ABN206"/>
      <c r="ABO206"/>
      <c r="ABP206"/>
      <c r="ABQ206"/>
      <c r="ABR206"/>
      <c r="ABS206"/>
      <c r="ABT206"/>
      <c r="ABU206"/>
      <c r="ABV206"/>
      <c r="ABW206"/>
      <c r="ABX206"/>
      <c r="ABY206"/>
      <c r="ABZ206"/>
      <c r="ACA206"/>
      <c r="ACB206"/>
      <c r="ACC206"/>
      <c r="ACD206"/>
      <c r="ACE206"/>
      <c r="ACF206"/>
      <c r="ACG206"/>
      <c r="ACH206"/>
      <c r="ACI206"/>
      <c r="ACJ206"/>
      <c r="ACK206"/>
      <c r="ACL206"/>
      <c r="ACM206"/>
      <c r="ACN206"/>
      <c r="ACO206"/>
      <c r="ACP206"/>
      <c r="ACQ206"/>
      <c r="ACR206"/>
      <c r="ACS206"/>
      <c r="ACT206"/>
      <c r="ACU206"/>
      <c r="ACV206"/>
      <c r="ACW206"/>
      <c r="ACX206"/>
      <c r="ACY206"/>
      <c r="ACZ206"/>
      <c r="ADA206"/>
      <c r="ADB206"/>
      <c r="ADC206"/>
      <c r="ADD206"/>
      <c r="ADE206"/>
      <c r="ADF206"/>
      <c r="ADG206"/>
      <c r="ADH206"/>
      <c r="ADI206"/>
      <c r="ADJ206"/>
      <c r="ADK206"/>
      <c r="ADL206"/>
      <c r="ADM206"/>
      <c r="ADN206"/>
      <c r="ADO206"/>
      <c r="ADP206"/>
      <c r="ADQ206"/>
      <c r="ADR206"/>
      <c r="ADS206"/>
      <c r="ADT206"/>
      <c r="ADU206"/>
      <c r="ADV206"/>
      <c r="ADW206"/>
      <c r="ADX206"/>
      <c r="ADY206"/>
      <c r="ADZ206"/>
      <c r="AEA206"/>
      <c r="AEB206"/>
      <c r="AEC206"/>
      <c r="AED206"/>
      <c r="AEE206"/>
      <c r="AEF206"/>
      <c r="AEG206"/>
      <c r="AEH206"/>
      <c r="AEI206"/>
      <c r="AEJ206"/>
      <c r="AEK206"/>
      <c r="AEL206"/>
      <c r="AEM206"/>
      <c r="AEN206"/>
      <c r="AEO206"/>
      <c r="AEP206"/>
      <c r="AEQ206"/>
      <c r="AER206"/>
      <c r="AES206"/>
      <c r="AET206"/>
      <c r="AEU206"/>
      <c r="AEV206"/>
      <c r="AEW206"/>
      <c r="AEX206"/>
      <c r="AEY206"/>
      <c r="AEZ206"/>
      <c r="AFA206"/>
      <c r="AFB206"/>
      <c r="AFC206"/>
      <c r="AFD206"/>
      <c r="AFE206"/>
      <c r="AFF206"/>
      <c r="AFG206"/>
      <c r="AFH206"/>
      <c r="AFI206"/>
      <c r="AFJ206"/>
      <c r="AFK206"/>
      <c r="AFL206"/>
      <c r="AFM206"/>
      <c r="AFN206"/>
      <c r="AFO206"/>
      <c r="AFP206"/>
      <c r="AFQ206"/>
      <c r="AFR206"/>
      <c r="AFS206"/>
      <c r="AFT206"/>
      <c r="AFU206"/>
      <c r="AFV206"/>
      <c r="AFW206"/>
      <c r="AFX206"/>
      <c r="AFY206"/>
      <c r="AFZ206"/>
      <c r="AGA206"/>
      <c r="AGB206"/>
      <c r="AGC206"/>
      <c r="AGD206"/>
      <c r="AGE206"/>
      <c r="AGF206"/>
      <c r="AGG206"/>
      <c r="AGH206"/>
      <c r="AGI206"/>
      <c r="AGJ206"/>
      <c r="AGK206"/>
      <c r="AGL206"/>
      <c r="AGM206"/>
      <c r="AGN206"/>
      <c r="AGO206"/>
      <c r="AGP206"/>
      <c r="AGQ206"/>
      <c r="AGR206"/>
      <c r="AGS206"/>
      <c r="AGT206"/>
      <c r="AGU206"/>
      <c r="AGV206"/>
      <c r="AGW206"/>
      <c r="AGX206"/>
      <c r="AGY206"/>
      <c r="AGZ206"/>
      <c r="AHA206"/>
      <c r="AHB206"/>
      <c r="AHC206"/>
      <c r="AHD206"/>
      <c r="AHE206"/>
      <c r="AHF206"/>
      <c r="AHG206"/>
      <c r="AHH206"/>
      <c r="AHI206"/>
      <c r="AHJ206"/>
      <c r="AHK206"/>
      <c r="AHL206"/>
      <c r="AHM206"/>
      <c r="AHN206"/>
      <c r="AHO206"/>
      <c r="AHP206"/>
      <c r="AHQ206"/>
      <c r="AHR206"/>
      <c r="AHS206"/>
      <c r="AHT206"/>
      <c r="AHU206"/>
      <c r="AHV206"/>
      <c r="AHW206"/>
      <c r="AHX206"/>
      <c r="AHY206"/>
      <c r="AHZ206"/>
      <c r="AIA206"/>
      <c r="AIB206"/>
      <c r="AIC206"/>
      <c r="AID206"/>
      <c r="AIE206"/>
      <c r="AIF206"/>
      <c r="AIG206"/>
      <c r="AIH206"/>
      <c r="AII206"/>
      <c r="AIJ206"/>
      <c r="AIK206"/>
      <c r="AIL206"/>
      <c r="AIM206"/>
      <c r="AIN206"/>
      <c r="AIO206"/>
      <c r="AIP206"/>
      <c r="AIQ206"/>
      <c r="AIR206"/>
      <c r="AIS206"/>
      <c r="AIT206"/>
      <c r="AIU206"/>
      <c r="AIV206"/>
      <c r="AIW206"/>
      <c r="AIX206"/>
      <c r="AIY206"/>
      <c r="AIZ206"/>
      <c r="AJA206"/>
      <c r="AJB206"/>
      <c r="AJC206"/>
      <c r="AJD206"/>
      <c r="AJE206"/>
      <c r="AJF206"/>
      <c r="AJG206"/>
      <c r="AJH206"/>
      <c r="AJI206"/>
      <c r="AJJ206"/>
      <c r="AJK206"/>
      <c r="AJL206"/>
      <c r="AJM206"/>
      <c r="AJN206"/>
      <c r="AJO206"/>
      <c r="AJP206"/>
      <c r="AJQ206"/>
      <c r="AJR206"/>
      <c r="AJS206"/>
      <c r="AJT206"/>
      <c r="AJU206"/>
      <c r="AJV206"/>
      <c r="AJW206"/>
      <c r="AJX206"/>
      <c r="AJY206"/>
      <c r="AJZ206"/>
      <c r="AKA206"/>
      <c r="AKB206"/>
      <c r="AKC206"/>
      <c r="AKD206"/>
      <c r="AKE206"/>
      <c r="AKF206"/>
      <c r="AKG206"/>
      <c r="AKH206"/>
      <c r="AKI206"/>
      <c r="AKJ206"/>
      <c r="AKK206"/>
      <c r="AKL206"/>
      <c r="AKM206"/>
      <c r="AKN206"/>
      <c r="AKO206"/>
      <c r="AKP206"/>
      <c r="AKQ206"/>
      <c r="AKR206"/>
      <c r="AKS206"/>
      <c r="AKT206"/>
      <c r="AKU206"/>
      <c r="AKV206"/>
      <c r="AKW206"/>
      <c r="AKX206"/>
      <c r="AKY206"/>
      <c r="AKZ206"/>
      <c r="ALA206"/>
      <c r="ALB206"/>
      <c r="ALC206"/>
      <c r="ALD206"/>
      <c r="ALE206"/>
      <c r="ALF206"/>
      <c r="ALG206"/>
      <c r="ALH206"/>
      <c r="ALI206"/>
      <c r="ALJ206"/>
      <c r="ALK206"/>
      <c r="ALL206"/>
      <c r="ALM206"/>
      <c r="ALN206"/>
      <c r="ALO206"/>
      <c r="ALP206"/>
      <c r="ALQ206"/>
      <c r="ALR206"/>
      <c r="ALS206"/>
      <c r="ALT206"/>
      <c r="ALU206"/>
      <c r="ALV206"/>
      <c r="ALW206"/>
      <c r="ALX206"/>
      <c r="ALY206"/>
      <c r="ALZ206"/>
      <c r="AMA206"/>
      <c r="AMB206"/>
      <c r="AMC206"/>
      <c r="AMD206"/>
      <c r="AME206"/>
      <c r="AMF206"/>
    </row>
    <row r="207" spans="1:1020" ht="60.75" customHeight="1" x14ac:dyDescent="0.25">
      <c r="A207" s="33" t="s">
        <v>53</v>
      </c>
      <c r="B207" s="26" t="s">
        <v>213</v>
      </c>
      <c r="C207" s="84" t="s">
        <v>304</v>
      </c>
      <c r="D207" s="25">
        <v>78095</v>
      </c>
      <c r="E207" s="51">
        <v>1906</v>
      </c>
      <c r="F207" s="51"/>
      <c r="G207" s="74"/>
      <c r="H207" s="74"/>
      <c r="I207" s="21">
        <v>243.6</v>
      </c>
      <c r="J207" s="21"/>
      <c r="K207" s="21">
        <v>23.12</v>
      </c>
      <c r="L207" s="21">
        <v>47.86</v>
      </c>
      <c r="M207" s="21"/>
      <c r="N207" s="49"/>
      <c r="O207" s="76"/>
      <c r="P207" s="21"/>
      <c r="Q207" s="21"/>
      <c r="R207" s="76">
        <v>8.1300000000000008</v>
      </c>
      <c r="S207" s="21"/>
      <c r="T207" s="21">
        <v>0.04</v>
      </c>
      <c r="U207" s="21">
        <v>0.36</v>
      </c>
      <c r="V207" s="21"/>
      <c r="W207" s="21"/>
      <c r="X207" s="21"/>
      <c r="Y207" s="21"/>
      <c r="Z207" s="21">
        <v>0</v>
      </c>
      <c r="AA207" s="21"/>
      <c r="AB207" s="21"/>
      <c r="AC207" s="20">
        <v>23.18</v>
      </c>
      <c r="AD207" s="40"/>
      <c r="AE207" s="21"/>
      <c r="AF207" s="21"/>
      <c r="AG207" s="21">
        <v>59.64</v>
      </c>
      <c r="AH207" s="49"/>
      <c r="AI207" s="21">
        <v>0.09</v>
      </c>
      <c r="AJ207" s="21"/>
      <c r="AK207" s="21"/>
      <c r="AL207" s="21">
        <v>0.03</v>
      </c>
      <c r="AM207" s="21"/>
      <c r="AN207" s="21"/>
      <c r="AO207" s="21"/>
      <c r="AP207" s="21">
        <v>1.05</v>
      </c>
      <c r="AQ207" s="21"/>
      <c r="AR207" s="80"/>
      <c r="AS207" s="80"/>
      <c r="AT207" s="72">
        <v>0.08</v>
      </c>
      <c r="AU207" s="81"/>
      <c r="AV207" s="80"/>
      <c r="AW207" s="80"/>
      <c r="AX207" s="80"/>
      <c r="AY207" s="80"/>
      <c r="AZ207" s="80"/>
      <c r="BA207" s="80"/>
      <c r="BB207" s="80"/>
      <c r="BC207" s="80"/>
      <c r="BD207" s="80"/>
      <c r="BE207" s="80"/>
      <c r="BF207" s="80"/>
      <c r="BG207" s="80"/>
      <c r="BH207" s="80"/>
      <c r="BI207" s="80"/>
      <c r="BJ207" s="80"/>
      <c r="BK207" s="80"/>
      <c r="BL207" s="80"/>
      <c r="BM207" s="80"/>
      <c r="BN207" s="80"/>
      <c r="BO207" s="20"/>
      <c r="BP207" s="80"/>
      <c r="BQ207" s="80"/>
      <c r="BR207" s="80"/>
      <c r="BS207" s="70">
        <f t="shared" si="26"/>
        <v>407.17999999999995</v>
      </c>
      <c r="BT207" s="23">
        <v>181.95</v>
      </c>
      <c r="BU207" s="23"/>
      <c r="BV207" s="23"/>
      <c r="BW207" s="23"/>
      <c r="BX207" s="23">
        <f t="shared" si="23"/>
        <v>181.95</v>
      </c>
      <c r="BY207" s="71">
        <f t="shared" si="25"/>
        <v>69.115475361974447</v>
      </c>
      <c r="BZ207" s="41"/>
    </row>
    <row r="208" spans="1:1020" ht="65.25" customHeight="1" x14ac:dyDescent="0.25">
      <c r="A208" s="33" t="s">
        <v>53</v>
      </c>
      <c r="B208" s="26" t="s">
        <v>213</v>
      </c>
      <c r="C208" s="84" t="s">
        <v>305</v>
      </c>
      <c r="D208" s="34">
        <v>78096</v>
      </c>
      <c r="E208" s="51">
        <v>827</v>
      </c>
      <c r="F208" s="51"/>
      <c r="G208" s="21"/>
      <c r="H208" s="21"/>
      <c r="I208" s="21">
        <v>37.840000000000003</v>
      </c>
      <c r="J208" s="21"/>
      <c r="K208" s="21"/>
      <c r="L208" s="21">
        <v>9.89</v>
      </c>
      <c r="M208" s="21">
        <v>8.4700000000000006</v>
      </c>
      <c r="N208" s="21"/>
      <c r="O208" s="21">
        <v>0.14000000000000001</v>
      </c>
      <c r="P208" s="21"/>
      <c r="Q208" s="21"/>
      <c r="R208" s="21"/>
      <c r="S208" s="21"/>
      <c r="T208" s="21"/>
      <c r="U208" s="21"/>
      <c r="V208" s="21"/>
      <c r="W208" s="21"/>
      <c r="X208" s="21"/>
      <c r="Y208" s="21"/>
      <c r="Z208" s="21"/>
      <c r="AA208" s="21"/>
      <c r="AB208" s="21"/>
      <c r="AC208" s="20">
        <v>34.78</v>
      </c>
      <c r="AD208" s="21"/>
      <c r="AE208" s="21"/>
      <c r="AF208" s="21"/>
      <c r="AG208" s="21">
        <v>60.75</v>
      </c>
      <c r="AH208" s="21"/>
      <c r="AI208" s="21"/>
      <c r="AJ208" s="21"/>
      <c r="AK208" s="21"/>
      <c r="AL208" s="21"/>
      <c r="AM208" s="21"/>
      <c r="AN208" s="21"/>
      <c r="AO208" s="21"/>
      <c r="AP208" s="21"/>
      <c r="AQ208" s="21"/>
      <c r="AR208" s="21"/>
      <c r="AS208" s="21"/>
      <c r="AT208" s="21"/>
      <c r="AU208" s="21"/>
      <c r="AV208" s="21"/>
      <c r="AW208" s="21"/>
      <c r="AX208" s="21"/>
      <c r="AY208" s="21"/>
      <c r="AZ208" s="21"/>
      <c r="BA208" s="21"/>
      <c r="BB208" s="21"/>
      <c r="BC208" s="21"/>
      <c r="BD208" s="21"/>
      <c r="BE208" s="21"/>
      <c r="BF208" s="21"/>
      <c r="BG208" s="21"/>
      <c r="BH208" s="21"/>
      <c r="BI208" s="21"/>
      <c r="BJ208" s="21"/>
      <c r="BK208" s="21"/>
      <c r="BL208" s="21"/>
      <c r="BM208" s="21"/>
      <c r="BN208" s="21"/>
      <c r="BO208" s="20"/>
      <c r="BP208" s="21"/>
      <c r="BQ208" s="21"/>
      <c r="BR208" s="21"/>
      <c r="BS208" s="70">
        <f t="shared" si="26"/>
        <v>151.87</v>
      </c>
      <c r="BT208" s="23">
        <v>68.12</v>
      </c>
      <c r="BU208" s="23"/>
      <c r="BV208" s="23"/>
      <c r="BW208" s="23"/>
      <c r="BX208" s="23">
        <f t="shared" si="23"/>
        <v>68.12</v>
      </c>
      <c r="BY208" s="71">
        <f t="shared" si="25"/>
        <v>69.034956134369736</v>
      </c>
      <c r="BZ208" s="41"/>
    </row>
    <row r="209" spans="1:1020" ht="51.75" customHeight="1" x14ac:dyDescent="0.25">
      <c r="A209" s="33" t="s">
        <v>53</v>
      </c>
      <c r="B209" s="26" t="s">
        <v>213</v>
      </c>
      <c r="C209" s="84" t="s">
        <v>543</v>
      </c>
      <c r="D209" s="25">
        <v>78097</v>
      </c>
      <c r="E209" s="51">
        <v>1419</v>
      </c>
      <c r="F209" s="108"/>
      <c r="G209" s="109"/>
      <c r="H209" s="109"/>
      <c r="I209" s="109"/>
      <c r="J209" s="109"/>
      <c r="K209" s="109"/>
      <c r="L209" s="109"/>
      <c r="M209" s="109"/>
      <c r="N209" s="109"/>
      <c r="O209" s="109"/>
      <c r="P209" s="109"/>
      <c r="Q209" s="109"/>
      <c r="R209" s="109"/>
      <c r="S209" s="109"/>
      <c r="T209" s="109"/>
      <c r="U209" s="109"/>
      <c r="V209" s="109"/>
      <c r="W209" s="109"/>
      <c r="X209" s="109"/>
      <c r="Y209" s="109"/>
      <c r="Z209" s="109"/>
      <c r="AA209" s="109"/>
      <c r="AB209" s="109"/>
      <c r="AC209" s="109"/>
      <c r="AD209" s="109"/>
      <c r="AE209" s="109"/>
      <c r="AF209" s="109"/>
      <c r="AG209" s="109"/>
      <c r="AH209" s="109"/>
      <c r="AI209" s="109"/>
      <c r="AJ209" s="109"/>
      <c r="AK209" s="109"/>
      <c r="AL209" s="109"/>
      <c r="AM209" s="109"/>
      <c r="AN209" s="109"/>
      <c r="AO209" s="109"/>
      <c r="AP209" s="109"/>
      <c r="AQ209" s="109"/>
      <c r="AR209" s="109"/>
      <c r="AS209" s="109"/>
      <c r="AT209" s="109"/>
      <c r="AU209" s="109"/>
      <c r="AV209" s="109"/>
      <c r="AW209" s="109"/>
      <c r="AX209" s="109"/>
      <c r="AY209" s="109"/>
      <c r="AZ209" s="109"/>
      <c r="BA209" s="109"/>
      <c r="BB209" s="109"/>
      <c r="BC209" s="109"/>
      <c r="BD209" s="109"/>
      <c r="BE209" s="109"/>
      <c r="BF209" s="109"/>
      <c r="BG209" s="109"/>
      <c r="BH209" s="109"/>
      <c r="BI209" s="109"/>
      <c r="BJ209" s="109"/>
      <c r="BK209" s="109"/>
      <c r="BL209" s="109"/>
      <c r="BM209" s="109"/>
      <c r="BN209" s="109"/>
      <c r="BO209" s="109"/>
      <c r="BP209" s="109"/>
      <c r="BQ209" s="109"/>
      <c r="BR209" s="109"/>
      <c r="BS209" s="70">
        <f t="shared" si="26"/>
        <v>0</v>
      </c>
      <c r="BT209" s="23"/>
      <c r="BU209" s="23"/>
      <c r="BV209" s="23"/>
      <c r="BW209" s="23"/>
      <c r="BX209" s="23">
        <f t="shared" si="23"/>
        <v>0</v>
      </c>
      <c r="BY209" s="71" t="e">
        <f t="shared" si="25"/>
        <v>#DIV/0!</v>
      </c>
      <c r="BZ209" s="41"/>
    </row>
    <row r="210" spans="1:1020" ht="75.75" customHeight="1" x14ac:dyDescent="0.25">
      <c r="A210" s="33" t="s">
        <v>53</v>
      </c>
      <c r="B210" s="26" t="s">
        <v>213</v>
      </c>
      <c r="C210" s="84" t="s">
        <v>306</v>
      </c>
      <c r="D210" s="25">
        <v>78098</v>
      </c>
      <c r="E210" s="51">
        <v>1277</v>
      </c>
      <c r="F210" s="51"/>
      <c r="G210" s="21"/>
      <c r="H210" s="21"/>
      <c r="I210" s="21">
        <v>190.48</v>
      </c>
      <c r="J210" s="21"/>
      <c r="K210" s="21">
        <v>0.66</v>
      </c>
      <c r="L210" s="21">
        <v>38.92</v>
      </c>
      <c r="M210" s="21"/>
      <c r="N210" s="21">
        <v>28.48</v>
      </c>
      <c r="O210" s="21"/>
      <c r="P210" s="21"/>
      <c r="Q210" s="21"/>
      <c r="R210" s="21">
        <v>6.89</v>
      </c>
      <c r="S210" s="21"/>
      <c r="T210" s="21">
        <v>0.188</v>
      </c>
      <c r="U210" s="21">
        <v>5.5E-2</v>
      </c>
      <c r="V210" s="21"/>
      <c r="W210" s="21"/>
      <c r="X210" s="21"/>
      <c r="Y210" s="21"/>
      <c r="Z210" s="21"/>
      <c r="AA210" s="21"/>
      <c r="AB210" s="21"/>
      <c r="AC210" s="20">
        <v>16.55</v>
      </c>
      <c r="AD210" s="21"/>
      <c r="AE210" s="21"/>
      <c r="AF210" s="21"/>
      <c r="AG210" s="21">
        <v>50.02</v>
      </c>
      <c r="AH210" s="21"/>
      <c r="AI210" s="21">
        <v>7.0000000000000007E-2</v>
      </c>
      <c r="AJ210" s="21"/>
      <c r="AK210" s="21"/>
      <c r="AL210" s="21">
        <v>2.5000000000000001E-2</v>
      </c>
      <c r="AM210" s="21"/>
      <c r="AN210" s="21"/>
      <c r="AO210" s="21"/>
      <c r="AP210" s="21">
        <v>0.96</v>
      </c>
      <c r="AQ210" s="21"/>
      <c r="AR210" s="21"/>
      <c r="AS210" s="21"/>
      <c r="AT210" s="21"/>
      <c r="AU210" s="21"/>
      <c r="AV210" s="21"/>
      <c r="AW210" s="21"/>
      <c r="AX210" s="21"/>
      <c r="AY210" s="21"/>
      <c r="AZ210" s="21"/>
      <c r="BA210" s="21"/>
      <c r="BB210" s="21"/>
      <c r="BC210" s="21">
        <v>0.23</v>
      </c>
      <c r="BD210" s="21"/>
      <c r="BE210" s="21"/>
      <c r="BF210" s="21"/>
      <c r="BG210" s="21"/>
      <c r="BH210" s="21"/>
      <c r="BI210" s="21"/>
      <c r="BJ210" s="21"/>
      <c r="BK210" s="21"/>
      <c r="BL210" s="21"/>
      <c r="BM210" s="21"/>
      <c r="BN210" s="21"/>
      <c r="BO210" s="20"/>
      <c r="BP210" s="21"/>
      <c r="BQ210" s="21"/>
      <c r="BR210" s="21"/>
      <c r="BS210" s="70">
        <f t="shared" si="26"/>
        <v>333.52799999999996</v>
      </c>
      <c r="BT210" s="23">
        <v>69.5</v>
      </c>
      <c r="BU210" s="23"/>
      <c r="BV210" s="23"/>
      <c r="BW210" s="23"/>
      <c r="BX210" s="23">
        <f t="shared" si="23"/>
        <v>69.5</v>
      </c>
      <c r="BY210" s="71">
        <f t="shared" si="25"/>
        <v>82.755540557976119</v>
      </c>
      <c r="BZ210" s="41"/>
    </row>
    <row r="211" spans="1:1020" ht="71.45" customHeight="1" x14ac:dyDescent="0.25">
      <c r="A211" s="33" t="s">
        <v>53</v>
      </c>
      <c r="B211" s="26" t="s">
        <v>213</v>
      </c>
      <c r="C211" s="84" t="s">
        <v>307</v>
      </c>
      <c r="D211" s="34">
        <v>78099</v>
      </c>
      <c r="E211" s="51">
        <v>1126</v>
      </c>
      <c r="F211" s="51"/>
      <c r="G211" s="74"/>
      <c r="H211" s="74"/>
      <c r="I211" s="21">
        <v>77.61</v>
      </c>
      <c r="J211" s="21"/>
      <c r="K211" s="21"/>
      <c r="L211" s="21">
        <v>3.645</v>
      </c>
      <c r="M211" s="21">
        <v>34.875</v>
      </c>
      <c r="N211" s="49">
        <v>41.805</v>
      </c>
      <c r="O211" s="49">
        <v>0.2</v>
      </c>
      <c r="P211" s="21"/>
      <c r="Q211" s="21"/>
      <c r="R211" s="76">
        <v>5.2649999999999997</v>
      </c>
      <c r="S211" s="21"/>
      <c r="T211" s="21"/>
      <c r="U211" s="21"/>
      <c r="V211" s="21">
        <v>0.31</v>
      </c>
      <c r="W211" s="21"/>
      <c r="X211" s="21"/>
      <c r="Y211" s="21"/>
      <c r="Z211" s="21"/>
      <c r="AA211" s="21"/>
      <c r="AB211" s="21"/>
      <c r="AC211" s="20">
        <v>28.72</v>
      </c>
      <c r="AD211" s="40"/>
      <c r="AE211" s="21"/>
      <c r="AF211" s="21"/>
      <c r="AG211" s="21">
        <v>29.3</v>
      </c>
      <c r="AH211" s="49"/>
      <c r="AI211" s="21"/>
      <c r="AJ211" s="21"/>
      <c r="AK211" s="21"/>
      <c r="AL211" s="21"/>
      <c r="AM211" s="21"/>
      <c r="AN211" s="21"/>
      <c r="AO211" s="21"/>
      <c r="AP211" s="21"/>
      <c r="AQ211" s="21"/>
      <c r="AR211" s="80"/>
      <c r="AS211" s="80"/>
      <c r="AT211" s="80"/>
      <c r="AU211" s="81"/>
      <c r="AV211" s="80"/>
      <c r="AW211" s="80"/>
      <c r="AX211" s="80"/>
      <c r="AY211" s="80"/>
      <c r="AZ211" s="80"/>
      <c r="BA211" s="80"/>
      <c r="BB211" s="80"/>
      <c r="BC211" s="80"/>
      <c r="BD211" s="80"/>
      <c r="BE211" s="80"/>
      <c r="BF211" s="80"/>
      <c r="BG211" s="80"/>
      <c r="BH211" s="80"/>
      <c r="BI211" s="80"/>
      <c r="BJ211" s="80"/>
      <c r="BK211" s="80"/>
      <c r="BL211" s="80"/>
      <c r="BM211" s="80"/>
      <c r="BN211" s="80"/>
      <c r="BO211" s="20"/>
      <c r="BP211" s="80"/>
      <c r="BQ211" s="80"/>
      <c r="BR211" s="80"/>
      <c r="BS211" s="70">
        <f t="shared" si="26"/>
        <v>221.73</v>
      </c>
      <c r="BT211" s="23">
        <v>169.98</v>
      </c>
      <c r="BU211" s="23"/>
      <c r="BV211" s="23"/>
      <c r="BW211" s="23"/>
      <c r="BX211" s="23">
        <f t="shared" si="23"/>
        <v>169.98</v>
      </c>
      <c r="BY211" s="71">
        <f t="shared" si="25"/>
        <v>56.605652140614225</v>
      </c>
      <c r="BZ211" s="115">
        <v>1.76</v>
      </c>
    </row>
    <row r="212" spans="1:1020" ht="56.25" customHeight="1" x14ac:dyDescent="0.25">
      <c r="A212" s="33" t="s">
        <v>53</v>
      </c>
      <c r="B212" s="26" t="s">
        <v>213</v>
      </c>
      <c r="C212" s="83" t="s">
        <v>308</v>
      </c>
      <c r="D212" s="34">
        <v>78100</v>
      </c>
      <c r="E212" s="51">
        <v>740</v>
      </c>
      <c r="F212" s="235" t="s">
        <v>536</v>
      </c>
      <c r="G212" s="235"/>
      <c r="H212" s="235"/>
      <c r="I212" s="235"/>
      <c r="J212" s="235"/>
      <c r="K212" s="235"/>
      <c r="L212" s="235"/>
      <c r="M212" s="235"/>
      <c r="N212" s="235"/>
      <c r="O212" s="235"/>
      <c r="P212" s="235"/>
      <c r="Q212" s="235"/>
      <c r="R212" s="235"/>
      <c r="S212" s="235"/>
      <c r="T212" s="235"/>
      <c r="U212" s="235"/>
      <c r="V212" s="235"/>
      <c r="W212" s="235"/>
      <c r="X212" s="235"/>
      <c r="Y212" s="235"/>
      <c r="Z212" s="235"/>
      <c r="AA212" s="235"/>
      <c r="AB212" s="235"/>
      <c r="AC212" s="235"/>
      <c r="AD212" s="235"/>
      <c r="AE212" s="235"/>
      <c r="AF212" s="235"/>
      <c r="AG212" s="235"/>
      <c r="AH212" s="235"/>
      <c r="AI212" s="235"/>
      <c r="AJ212" s="235"/>
      <c r="AK212" s="235"/>
      <c r="AL212" s="235"/>
      <c r="AM212" s="235"/>
      <c r="AN212" s="235"/>
      <c r="AO212" s="235"/>
      <c r="AP212" s="235"/>
      <c r="AQ212" s="235"/>
      <c r="AR212" s="235"/>
      <c r="AS212" s="235"/>
      <c r="AT212" s="235"/>
      <c r="AU212" s="235"/>
      <c r="AV212" s="235"/>
      <c r="AW212" s="235"/>
      <c r="AX212" s="235"/>
      <c r="AY212" s="235"/>
      <c r="AZ212" s="235"/>
      <c r="BA212" s="235"/>
      <c r="BB212" s="235"/>
      <c r="BC212" s="235"/>
      <c r="BD212" s="235"/>
      <c r="BE212" s="235"/>
      <c r="BF212" s="235"/>
      <c r="BG212" s="235"/>
      <c r="BH212" s="235"/>
      <c r="BI212" s="235"/>
      <c r="BJ212" s="235"/>
      <c r="BK212" s="235"/>
      <c r="BL212" s="235"/>
      <c r="BM212" s="235"/>
      <c r="BN212" s="235"/>
      <c r="BO212" s="235"/>
      <c r="BP212" s="235"/>
      <c r="BQ212" s="235"/>
      <c r="BR212" s="235"/>
      <c r="BS212" s="70">
        <f t="shared" si="26"/>
        <v>0</v>
      </c>
      <c r="BT212" s="23">
        <v>190.72</v>
      </c>
      <c r="BU212" s="23"/>
      <c r="BV212" s="23"/>
      <c r="BW212" s="23"/>
      <c r="BX212" s="23">
        <f t="shared" si="23"/>
        <v>190.72</v>
      </c>
      <c r="BY212" s="71">
        <f t="shared" si="25"/>
        <v>0</v>
      </c>
      <c r="BZ212" s="41"/>
    </row>
    <row r="213" spans="1:1020" ht="68.25" customHeight="1" x14ac:dyDescent="0.25">
      <c r="A213" s="33" t="s">
        <v>53</v>
      </c>
      <c r="B213" s="26" t="s">
        <v>213</v>
      </c>
      <c r="C213" s="84" t="s">
        <v>309</v>
      </c>
      <c r="D213" s="34">
        <v>78101</v>
      </c>
      <c r="E213" s="51">
        <v>6708</v>
      </c>
      <c r="F213" s="51"/>
      <c r="G213" s="74"/>
      <c r="H213" s="74"/>
      <c r="I213" s="21">
        <v>639.20000000000005</v>
      </c>
      <c r="J213" s="21"/>
      <c r="K213" s="21">
        <v>329.48</v>
      </c>
      <c r="L213" s="21">
        <v>276.55</v>
      </c>
      <c r="M213" s="21">
        <v>152.31</v>
      </c>
      <c r="N213" s="49">
        <v>257.92</v>
      </c>
      <c r="O213" s="76">
        <v>85.54</v>
      </c>
      <c r="P213" s="21">
        <v>153.21</v>
      </c>
      <c r="Q213" s="21"/>
      <c r="R213" s="76"/>
      <c r="S213" s="21"/>
      <c r="T213" s="21"/>
      <c r="U213" s="21"/>
      <c r="V213" s="21"/>
      <c r="W213" s="21"/>
      <c r="X213" s="21">
        <v>11.55</v>
      </c>
      <c r="Y213" s="21"/>
      <c r="Z213" s="21"/>
      <c r="AA213" s="106"/>
      <c r="AB213" s="21"/>
      <c r="AC213" s="20">
        <v>95.17</v>
      </c>
      <c r="AD213" s="40"/>
      <c r="AE213" s="21"/>
      <c r="AF213" s="21"/>
      <c r="AG213" s="21">
        <v>87.05</v>
      </c>
      <c r="AH213" s="49"/>
      <c r="AI213" s="21"/>
      <c r="AJ213" s="21"/>
      <c r="AK213" s="21"/>
      <c r="AL213" s="21"/>
      <c r="AM213" s="21"/>
      <c r="AN213" s="21"/>
      <c r="AO213" s="21"/>
      <c r="AP213" s="21">
        <v>2.2000000000000002</v>
      </c>
      <c r="AQ213" s="21"/>
      <c r="AR213" s="80"/>
      <c r="AS213" s="80"/>
      <c r="AT213" s="80"/>
      <c r="AU213" s="21"/>
      <c r="AV213" s="80"/>
      <c r="AW213" s="80"/>
      <c r="AX213" s="80"/>
      <c r="AY213" s="80"/>
      <c r="AZ213" s="80"/>
      <c r="BA213" s="80"/>
      <c r="BB213" s="80"/>
      <c r="BC213" s="80"/>
      <c r="BD213" s="80"/>
      <c r="BE213" s="80"/>
      <c r="BF213" s="21"/>
      <c r="BG213" s="80"/>
      <c r="BH213" s="80"/>
      <c r="BI213" s="80"/>
      <c r="BJ213" s="80"/>
      <c r="BK213" s="80"/>
      <c r="BL213" s="80"/>
      <c r="BM213" s="80"/>
      <c r="BN213" s="80"/>
      <c r="BO213" s="20"/>
      <c r="BP213" s="80"/>
      <c r="BQ213" s="80"/>
      <c r="BR213" s="80"/>
      <c r="BS213" s="70">
        <f t="shared" si="26"/>
        <v>2090.1799999999998</v>
      </c>
      <c r="BT213" s="23">
        <v>2115.7199999999998</v>
      </c>
      <c r="BU213" s="23"/>
      <c r="BV213" s="23"/>
      <c r="BW213" s="23"/>
      <c r="BX213" s="23">
        <f t="shared" si="23"/>
        <v>2115.7199999999998</v>
      </c>
      <c r="BY213" s="71">
        <f t="shared" si="25"/>
        <v>49.696378896312318</v>
      </c>
      <c r="BZ213" s="115"/>
      <c r="CA213" s="122"/>
    </row>
    <row r="214" spans="1:1020" ht="68.25" customHeight="1" x14ac:dyDescent="0.25">
      <c r="A214" s="33" t="s">
        <v>53</v>
      </c>
      <c r="B214" s="26" t="s">
        <v>213</v>
      </c>
      <c r="C214" s="84" t="s">
        <v>310</v>
      </c>
      <c r="D214" s="25">
        <v>78102</v>
      </c>
      <c r="E214" s="51">
        <v>35475</v>
      </c>
      <c r="F214" s="51"/>
      <c r="G214" s="21"/>
      <c r="H214" s="21"/>
      <c r="I214" s="21">
        <v>1710.86</v>
      </c>
      <c r="J214" s="21">
        <v>1055.1600000000001</v>
      </c>
      <c r="K214" s="21">
        <v>2167.56</v>
      </c>
      <c r="L214" s="21">
        <v>1803.22</v>
      </c>
      <c r="M214" s="21"/>
      <c r="N214" s="49">
        <v>453.96</v>
      </c>
      <c r="O214" s="77"/>
      <c r="P214" s="21"/>
      <c r="Q214" s="21"/>
      <c r="R214" s="76">
        <v>158.22</v>
      </c>
      <c r="S214" s="21"/>
      <c r="T214" s="21">
        <v>25.59</v>
      </c>
      <c r="U214" s="21">
        <v>17.420000000000002</v>
      </c>
      <c r="V214" s="21">
        <v>11.08</v>
      </c>
      <c r="W214" s="78">
        <v>1.45</v>
      </c>
      <c r="X214" s="21"/>
      <c r="Y214" s="21"/>
      <c r="Z214" s="21"/>
      <c r="AA214" s="21"/>
      <c r="AB214" s="21">
        <v>149.53</v>
      </c>
      <c r="AC214" s="20">
        <v>991.97</v>
      </c>
      <c r="AD214" s="40"/>
      <c r="AE214" s="21"/>
      <c r="AF214" s="21"/>
      <c r="AG214" s="21">
        <v>4356.92</v>
      </c>
      <c r="AH214" s="49"/>
      <c r="AI214" s="21">
        <v>0.56999999999999995</v>
      </c>
      <c r="AJ214" s="21"/>
      <c r="AK214" s="21"/>
      <c r="AL214" s="21">
        <v>0.98</v>
      </c>
      <c r="AM214" s="21"/>
      <c r="AN214" s="21"/>
      <c r="AO214" s="21"/>
      <c r="AP214" s="21">
        <v>12.853999999999999</v>
      </c>
      <c r="AQ214" s="21"/>
      <c r="AR214" s="80"/>
      <c r="AS214" s="80"/>
      <c r="AT214" s="21">
        <v>0.91</v>
      </c>
      <c r="AU214" s="81"/>
      <c r="AV214" s="80"/>
      <c r="AW214" s="80"/>
      <c r="AX214" s="80"/>
      <c r="AY214" s="80"/>
      <c r="AZ214" s="80"/>
      <c r="BA214" s="80"/>
      <c r="BB214" s="80"/>
      <c r="BC214" s="80"/>
      <c r="BD214" s="80"/>
      <c r="BE214" s="80"/>
      <c r="BF214" s="80"/>
      <c r="BG214" s="21"/>
      <c r="BH214" s="80"/>
      <c r="BI214" s="80"/>
      <c r="BJ214" s="80"/>
      <c r="BK214" s="80"/>
      <c r="BL214" s="80"/>
      <c r="BM214" s="80"/>
      <c r="BN214" s="80"/>
      <c r="BO214" s="20"/>
      <c r="BP214" s="80"/>
      <c r="BQ214" s="80"/>
      <c r="BR214" s="80"/>
      <c r="BS214" s="70">
        <f t="shared" si="26"/>
        <v>12918.253999999999</v>
      </c>
      <c r="BT214" s="23">
        <v>12599.14</v>
      </c>
      <c r="BU214" s="23"/>
      <c r="BV214" s="23"/>
      <c r="BW214" s="23"/>
      <c r="BX214" s="23">
        <f t="shared" si="23"/>
        <v>12599.14</v>
      </c>
      <c r="BY214" s="71">
        <f t="shared" si="25"/>
        <v>50.625287206052462</v>
      </c>
      <c r="BZ214" s="110"/>
      <c r="CA214" s="5"/>
    </row>
    <row r="215" spans="1:1020" ht="59.25" customHeight="1" x14ac:dyDescent="0.25">
      <c r="A215" s="33" t="s">
        <v>53</v>
      </c>
      <c r="B215" s="26" t="s">
        <v>213</v>
      </c>
      <c r="C215" s="84" t="s">
        <v>311</v>
      </c>
      <c r="D215" s="34">
        <v>78103</v>
      </c>
      <c r="E215" s="51">
        <v>3321</v>
      </c>
      <c r="F215" s="51"/>
      <c r="G215" s="74"/>
      <c r="H215" s="74"/>
      <c r="I215" s="21">
        <v>347.53</v>
      </c>
      <c r="J215" s="21"/>
      <c r="K215" s="21"/>
      <c r="L215" s="21">
        <v>118.9</v>
      </c>
      <c r="M215" s="21"/>
      <c r="N215" s="21">
        <v>100.66</v>
      </c>
      <c r="O215" s="21"/>
      <c r="P215" s="21"/>
      <c r="Q215" s="21"/>
      <c r="R215" s="21">
        <v>2.68</v>
      </c>
      <c r="S215" s="21"/>
      <c r="T215" s="21"/>
      <c r="U215" s="21">
        <v>2.4500000000000002</v>
      </c>
      <c r="V215" s="21"/>
      <c r="W215" s="21">
        <v>0</v>
      </c>
      <c r="X215" s="21"/>
      <c r="Y215" s="21"/>
      <c r="Z215" s="21"/>
      <c r="AA215" s="106"/>
      <c r="AB215" s="21">
        <v>15.13</v>
      </c>
      <c r="AC215" s="20">
        <v>10.11</v>
      </c>
      <c r="AD215" s="40"/>
      <c r="AE215" s="21"/>
      <c r="AF215" s="21"/>
      <c r="AG215" s="21">
        <v>79.14</v>
      </c>
      <c r="AH215" s="49"/>
      <c r="AI215" s="21"/>
      <c r="AJ215" s="21"/>
      <c r="AK215" s="21"/>
      <c r="AL215" s="21"/>
      <c r="AM215" s="21"/>
      <c r="AN215" s="21"/>
      <c r="AO215" s="21"/>
      <c r="AP215" s="21"/>
      <c r="AQ215" s="21"/>
      <c r="AR215" s="21"/>
      <c r="AS215" s="21"/>
      <c r="AT215" s="21"/>
      <c r="AU215" s="21"/>
      <c r="AV215" s="21"/>
      <c r="AW215" s="21"/>
      <c r="AX215" s="21"/>
      <c r="AY215" s="21"/>
      <c r="AZ215" s="21"/>
      <c r="BA215" s="21"/>
      <c r="BB215" s="21"/>
      <c r="BC215" s="21"/>
      <c r="BD215" s="21"/>
      <c r="BE215" s="21"/>
      <c r="BF215" s="21"/>
      <c r="BG215" s="21"/>
      <c r="BH215" s="21"/>
      <c r="BI215" s="21"/>
      <c r="BJ215" s="21"/>
      <c r="BK215" s="21"/>
      <c r="BL215" s="21"/>
      <c r="BM215" s="21"/>
      <c r="BN215" s="21"/>
      <c r="BO215" s="20"/>
      <c r="BP215" s="21"/>
      <c r="BQ215" s="21"/>
      <c r="BR215" s="21"/>
      <c r="BS215" s="70">
        <f t="shared" si="26"/>
        <v>676.59999999999991</v>
      </c>
      <c r="BT215" s="23">
        <v>627.29</v>
      </c>
      <c r="BU215" s="23"/>
      <c r="BV215" s="23"/>
      <c r="BW215" s="23"/>
      <c r="BX215" s="23">
        <f t="shared" si="23"/>
        <v>627.29</v>
      </c>
      <c r="BY215" s="71">
        <f t="shared" si="25"/>
        <v>51.890880365675017</v>
      </c>
      <c r="BZ215" s="110"/>
    </row>
    <row r="216" spans="1:1020" ht="62.45" customHeight="1" x14ac:dyDescent="0.25">
      <c r="A216" s="33" t="s">
        <v>53</v>
      </c>
      <c r="B216" s="26" t="s">
        <v>213</v>
      </c>
      <c r="C216" s="83" t="s">
        <v>312</v>
      </c>
      <c r="D216" s="34">
        <v>78104</v>
      </c>
      <c r="E216" s="51">
        <v>7230</v>
      </c>
      <c r="F216" s="235" t="s">
        <v>536</v>
      </c>
      <c r="G216" s="235"/>
      <c r="H216" s="235"/>
      <c r="I216" s="235"/>
      <c r="J216" s="235"/>
      <c r="K216" s="235"/>
      <c r="L216" s="235"/>
      <c r="M216" s="235"/>
      <c r="N216" s="235"/>
      <c r="O216" s="235"/>
      <c r="P216" s="235"/>
      <c r="Q216" s="235"/>
      <c r="R216" s="235"/>
      <c r="S216" s="235"/>
      <c r="T216" s="235"/>
      <c r="U216" s="235"/>
      <c r="V216" s="235"/>
      <c r="W216" s="235"/>
      <c r="X216" s="235"/>
      <c r="Y216" s="235"/>
      <c r="Z216" s="235"/>
      <c r="AA216" s="235"/>
      <c r="AB216" s="235"/>
      <c r="AC216" s="235"/>
      <c r="AD216" s="235"/>
      <c r="AE216" s="235"/>
      <c r="AF216" s="235"/>
      <c r="AG216" s="235"/>
      <c r="AH216" s="235"/>
      <c r="AI216" s="235"/>
      <c r="AJ216" s="235"/>
      <c r="AK216" s="235"/>
      <c r="AL216" s="235"/>
      <c r="AM216" s="235"/>
      <c r="AN216" s="235"/>
      <c r="AO216" s="235"/>
      <c r="AP216" s="235"/>
      <c r="AQ216" s="235"/>
      <c r="AR216" s="235"/>
      <c r="AS216" s="235"/>
      <c r="AT216" s="235"/>
      <c r="AU216" s="235"/>
      <c r="AV216" s="235"/>
      <c r="AW216" s="235"/>
      <c r="AX216" s="235"/>
      <c r="AY216" s="235"/>
      <c r="AZ216" s="235"/>
      <c r="BA216" s="235"/>
      <c r="BB216" s="235"/>
      <c r="BC216" s="235"/>
      <c r="BD216" s="235"/>
      <c r="BE216" s="235"/>
      <c r="BF216" s="235"/>
      <c r="BG216" s="235"/>
      <c r="BH216" s="235"/>
      <c r="BI216" s="235"/>
      <c r="BJ216" s="235"/>
      <c r="BK216" s="235"/>
      <c r="BL216" s="235"/>
      <c r="BM216" s="235"/>
      <c r="BN216" s="235"/>
      <c r="BO216" s="235"/>
      <c r="BP216" s="235"/>
      <c r="BQ216" s="235"/>
      <c r="BR216" s="235"/>
      <c r="BS216" s="70">
        <f t="shared" si="26"/>
        <v>0</v>
      </c>
      <c r="BT216" s="23">
        <v>632.46</v>
      </c>
      <c r="BU216" s="23"/>
      <c r="BV216" s="23"/>
      <c r="BW216" s="23"/>
      <c r="BX216" s="23">
        <f t="shared" si="23"/>
        <v>632.46</v>
      </c>
      <c r="BY216" s="71">
        <f t="shared" si="25"/>
        <v>0</v>
      </c>
      <c r="BZ216" s="41"/>
    </row>
    <row r="217" spans="1:1020" ht="61.5" customHeight="1" x14ac:dyDescent="0.25">
      <c r="A217" s="33" t="s">
        <v>53</v>
      </c>
      <c r="B217" s="26" t="s">
        <v>213</v>
      </c>
      <c r="C217" s="84" t="s">
        <v>313</v>
      </c>
      <c r="D217" s="34">
        <v>78105</v>
      </c>
      <c r="E217" s="51">
        <v>5782</v>
      </c>
      <c r="F217" s="51"/>
      <c r="G217" s="21"/>
      <c r="H217" s="21"/>
      <c r="I217" s="21">
        <v>499.02</v>
      </c>
      <c r="J217" s="21"/>
      <c r="K217" s="21"/>
      <c r="L217" s="21">
        <v>173.36</v>
      </c>
      <c r="M217" s="21">
        <v>11.22</v>
      </c>
      <c r="N217" s="21"/>
      <c r="O217" s="21"/>
      <c r="P217" s="21"/>
      <c r="Q217" s="21"/>
      <c r="R217" s="21"/>
      <c r="S217" s="21"/>
      <c r="T217" s="21"/>
      <c r="U217" s="21"/>
      <c r="V217" s="21"/>
      <c r="W217" s="21"/>
      <c r="X217" s="21"/>
      <c r="Y217" s="21"/>
      <c r="Z217" s="21"/>
      <c r="AA217" s="21"/>
      <c r="AB217" s="21"/>
      <c r="AC217" s="20">
        <v>31.88</v>
      </c>
      <c r="AD217" s="21"/>
      <c r="AE217" s="21"/>
      <c r="AF217" s="21"/>
      <c r="AG217" s="21">
        <v>212.28</v>
      </c>
      <c r="AH217" s="21"/>
      <c r="AI217" s="21">
        <v>0.16</v>
      </c>
      <c r="AJ217" s="21"/>
      <c r="AK217" s="21"/>
      <c r="AL217" s="21"/>
      <c r="AM217" s="21">
        <v>7.0000000000000007E-2</v>
      </c>
      <c r="AN217" s="21"/>
      <c r="AO217" s="21"/>
      <c r="AP217" s="21"/>
      <c r="AQ217" s="21"/>
      <c r="AR217" s="21"/>
      <c r="AS217" s="21"/>
      <c r="AT217" s="21"/>
      <c r="AU217" s="21"/>
      <c r="AV217" s="21"/>
      <c r="AW217" s="21"/>
      <c r="AX217" s="21"/>
      <c r="AY217" s="21"/>
      <c r="AZ217" s="21"/>
      <c r="BA217" s="21"/>
      <c r="BB217" s="21"/>
      <c r="BC217" s="21"/>
      <c r="BD217" s="21"/>
      <c r="BE217" s="21"/>
      <c r="BF217" s="21"/>
      <c r="BG217" s="21"/>
      <c r="BH217" s="21"/>
      <c r="BI217" s="21"/>
      <c r="BJ217" s="21"/>
      <c r="BK217" s="21"/>
      <c r="BL217" s="21"/>
      <c r="BM217" s="21"/>
      <c r="BN217" s="21"/>
      <c r="BO217" s="20"/>
      <c r="BP217" s="21"/>
      <c r="BQ217" s="21"/>
      <c r="BR217" s="21"/>
      <c r="BS217" s="70">
        <f t="shared" si="26"/>
        <v>927.99</v>
      </c>
      <c r="BT217" s="23">
        <v>1024.4000000000001</v>
      </c>
      <c r="BU217" s="23"/>
      <c r="BV217" s="23"/>
      <c r="BW217" s="23"/>
      <c r="BX217" s="23">
        <f t="shared" si="23"/>
        <v>1024.4000000000001</v>
      </c>
      <c r="BY217" s="71">
        <f t="shared" si="25"/>
        <v>47.530974856457981</v>
      </c>
      <c r="BZ217" s="114"/>
    </row>
    <row r="218" spans="1:1020" ht="57.75" customHeight="1" x14ac:dyDescent="0.25">
      <c r="A218" s="33" t="s">
        <v>53</v>
      </c>
      <c r="B218" s="26" t="s">
        <v>213</v>
      </c>
      <c r="C218" s="84" t="s">
        <v>314</v>
      </c>
      <c r="D218" s="25">
        <v>78016</v>
      </c>
      <c r="E218" s="51">
        <v>4419</v>
      </c>
      <c r="F218" s="51"/>
      <c r="G218" s="74"/>
      <c r="H218" s="74"/>
      <c r="I218" s="21">
        <v>322.72000000000003</v>
      </c>
      <c r="J218" s="21"/>
      <c r="K218" s="21">
        <v>95.4</v>
      </c>
      <c r="L218" s="21">
        <v>128.08000000000001</v>
      </c>
      <c r="M218" s="21"/>
      <c r="N218" s="49">
        <v>48.6</v>
      </c>
      <c r="O218" s="77"/>
      <c r="P218" s="21"/>
      <c r="Q218" s="21"/>
      <c r="R218" s="76">
        <v>10.98</v>
      </c>
      <c r="S218" s="21"/>
      <c r="T218" s="21">
        <v>0.43</v>
      </c>
      <c r="U218" s="21">
        <v>0.15</v>
      </c>
      <c r="V218" s="21"/>
      <c r="W218" s="21"/>
      <c r="X218" s="21"/>
      <c r="Y218" s="21"/>
      <c r="Z218" s="21"/>
      <c r="AA218" s="21"/>
      <c r="AB218" s="106"/>
      <c r="AC218" s="20">
        <v>77.31</v>
      </c>
      <c r="AD218" s="40"/>
      <c r="AE218" s="21"/>
      <c r="AF218" s="21"/>
      <c r="AG218" s="21">
        <v>210.6</v>
      </c>
      <c r="AH218" s="49"/>
      <c r="AI218" s="21">
        <v>6.8000000000000005E-2</v>
      </c>
      <c r="AJ218" s="21"/>
      <c r="AK218" s="21"/>
      <c r="AL218" s="21">
        <v>6.4000000000000001E-2</v>
      </c>
      <c r="AM218" s="21"/>
      <c r="AN218" s="21"/>
      <c r="AO218" s="21"/>
      <c r="AP218" s="21">
        <v>0.7</v>
      </c>
      <c r="AQ218" s="21"/>
      <c r="AR218" s="80"/>
      <c r="AS218" s="80"/>
      <c r="AT218" s="21">
        <v>0.01</v>
      </c>
      <c r="AU218" s="81"/>
      <c r="AV218" s="80"/>
      <c r="AW218" s="80"/>
      <c r="AX218" s="80"/>
      <c r="AY218" s="80"/>
      <c r="AZ218" s="80"/>
      <c r="BA218" s="80"/>
      <c r="BB218" s="80"/>
      <c r="BC218" s="80"/>
      <c r="BD218" s="80"/>
      <c r="BE218" s="80"/>
      <c r="BF218" s="80"/>
      <c r="BG218" s="80"/>
      <c r="BH218" s="80"/>
      <c r="BI218" s="80"/>
      <c r="BJ218" s="80"/>
      <c r="BK218" s="80"/>
      <c r="BL218" s="80"/>
      <c r="BM218" s="80"/>
      <c r="BN218" s="80"/>
      <c r="BO218" s="20"/>
      <c r="BP218" s="80"/>
      <c r="BQ218" s="80"/>
      <c r="BR218" s="80"/>
      <c r="BS218" s="70">
        <f t="shared" si="26"/>
        <v>895.11200000000008</v>
      </c>
      <c r="BT218" s="23">
        <v>481.58</v>
      </c>
      <c r="BU218" s="23"/>
      <c r="BV218" s="23"/>
      <c r="BW218" s="23"/>
      <c r="BX218" s="23">
        <f t="shared" si="23"/>
        <v>481.58</v>
      </c>
      <c r="BY218" s="71">
        <f t="shared" si="25"/>
        <v>65.019045654365698</v>
      </c>
      <c r="BZ218" s="41"/>
    </row>
    <row r="219" spans="1:1020" ht="69.95" customHeight="1" x14ac:dyDescent="0.2">
      <c r="A219" s="151" t="s">
        <v>53</v>
      </c>
      <c r="B219" s="151" t="s">
        <v>213</v>
      </c>
      <c r="C219" s="173" t="s">
        <v>315</v>
      </c>
      <c r="D219" s="201">
        <v>78107</v>
      </c>
      <c r="E219" s="153">
        <v>1939</v>
      </c>
      <c r="F219" s="154"/>
      <c r="G219" s="154"/>
      <c r="H219" s="154"/>
      <c r="I219" s="183">
        <v>289.56</v>
      </c>
      <c r="J219" s="154"/>
      <c r="K219" s="183">
        <v>72.62</v>
      </c>
      <c r="L219" s="183">
        <v>45.8</v>
      </c>
      <c r="M219" s="183">
        <v>56.2</v>
      </c>
      <c r="N219" s="183">
        <v>95.44</v>
      </c>
      <c r="O219" s="183">
        <v>0.3</v>
      </c>
      <c r="P219" s="154"/>
      <c r="Q219" s="183">
        <v>10.76</v>
      </c>
      <c r="R219" s="154"/>
      <c r="S219" s="154"/>
      <c r="T219" s="154"/>
      <c r="U219" s="154"/>
      <c r="V219" s="154"/>
      <c r="W219" s="154"/>
      <c r="X219" s="183">
        <v>16.899999999999999</v>
      </c>
      <c r="Y219" s="154"/>
      <c r="Z219" s="154"/>
      <c r="AA219" s="154"/>
      <c r="AB219" s="183">
        <v>70.53</v>
      </c>
      <c r="AC219" s="183">
        <v>10.78</v>
      </c>
      <c r="AD219" s="154"/>
      <c r="AE219" s="154"/>
      <c r="AF219" s="154"/>
      <c r="AG219" s="183">
        <v>87.53</v>
      </c>
      <c r="AH219" s="154"/>
      <c r="AI219" s="154"/>
      <c r="AJ219" s="154"/>
      <c r="AK219" s="154"/>
      <c r="AL219" s="154"/>
      <c r="AM219" s="154"/>
      <c r="AN219" s="154"/>
      <c r="AO219" s="154"/>
      <c r="AP219" s="154"/>
      <c r="AQ219" s="154"/>
      <c r="AR219" s="154"/>
      <c r="AS219" s="154"/>
      <c r="AT219" s="154"/>
      <c r="AU219" s="154"/>
      <c r="AV219" s="154"/>
      <c r="AW219" s="154"/>
      <c r="AX219" s="154"/>
      <c r="AY219" s="154"/>
      <c r="AZ219" s="154"/>
      <c r="BA219" s="154"/>
      <c r="BB219" s="154"/>
      <c r="BC219" s="154"/>
      <c r="BD219" s="154"/>
      <c r="BE219" s="154"/>
      <c r="BF219" s="154"/>
      <c r="BG219" s="154"/>
      <c r="BH219" s="154"/>
      <c r="BI219" s="154"/>
      <c r="BJ219" s="154"/>
      <c r="BK219" s="154"/>
      <c r="BL219" s="154"/>
      <c r="BM219" s="154"/>
      <c r="BN219" s="154"/>
      <c r="BO219" s="154"/>
      <c r="BP219" s="154"/>
      <c r="BQ219" s="154"/>
      <c r="BR219" s="154"/>
      <c r="BS219" s="154">
        <f t="shared" si="26"/>
        <v>756.41999999999985</v>
      </c>
      <c r="BT219" s="156">
        <v>477.41</v>
      </c>
      <c r="BU219" s="156"/>
      <c r="BV219" s="156"/>
      <c r="BW219" s="156"/>
      <c r="BX219" s="156">
        <f t="shared" si="23"/>
        <v>477.41</v>
      </c>
      <c r="BY219" s="156">
        <f t="shared" si="25"/>
        <v>61.306662992470592</v>
      </c>
      <c r="BZ219" s="163"/>
      <c r="CA219"/>
      <c r="CB219"/>
      <c r="CC219"/>
      <c r="CD219"/>
      <c r="CE219"/>
      <c r="CF219"/>
      <c r="CG219"/>
      <c r="CH219"/>
      <c r="CI219"/>
      <c r="CJ219"/>
      <c r="CK219"/>
      <c r="CL219"/>
      <c r="CM219"/>
      <c r="CN219"/>
      <c r="CO219"/>
      <c r="CP219"/>
      <c r="CQ219"/>
      <c r="CR219"/>
      <c r="CS219"/>
      <c r="CT219"/>
      <c r="CU219"/>
      <c r="CV219"/>
      <c r="CW219"/>
      <c r="CX219"/>
      <c r="CY219"/>
      <c r="CZ219"/>
      <c r="DA219"/>
      <c r="DB219"/>
      <c r="DC219"/>
      <c r="DD219"/>
      <c r="DE219"/>
      <c r="DF219"/>
      <c r="DG219"/>
      <c r="DH219"/>
      <c r="DI219"/>
      <c r="DJ219"/>
      <c r="DK219"/>
      <c r="DL219"/>
      <c r="DM219"/>
      <c r="DN219"/>
      <c r="DO219"/>
      <c r="DP219"/>
      <c r="DQ219"/>
      <c r="DR219"/>
      <c r="DS219"/>
      <c r="DT219"/>
      <c r="DU219"/>
      <c r="DV219"/>
      <c r="DW219"/>
      <c r="DX219"/>
      <c r="DY219"/>
      <c r="DZ219"/>
      <c r="EA219"/>
      <c r="EB219"/>
      <c r="EC219"/>
      <c r="ED219"/>
      <c r="EE219"/>
      <c r="EF219"/>
      <c r="EG219"/>
      <c r="EH219"/>
      <c r="EI219"/>
      <c r="EJ219"/>
      <c r="EK219"/>
      <c r="EL219"/>
      <c r="EM219"/>
      <c r="EN219"/>
      <c r="EO219"/>
      <c r="EP219"/>
      <c r="EQ219"/>
      <c r="ER219"/>
      <c r="ES219"/>
      <c r="ET219"/>
      <c r="EU219"/>
      <c r="EV219"/>
      <c r="EW219"/>
      <c r="EX219"/>
      <c r="EY219"/>
      <c r="EZ219"/>
      <c r="FA219"/>
      <c r="FB219"/>
      <c r="FC219"/>
      <c r="FD219"/>
      <c r="FE219"/>
      <c r="FF219"/>
      <c r="FG219"/>
      <c r="FH219"/>
      <c r="FI219"/>
      <c r="FJ219"/>
      <c r="FK219"/>
      <c r="FL219"/>
      <c r="FM219"/>
      <c r="FN219"/>
      <c r="FO219"/>
      <c r="FP219"/>
      <c r="FQ219"/>
      <c r="FR219"/>
      <c r="FS219"/>
      <c r="FT219"/>
      <c r="FU219"/>
      <c r="FV219"/>
      <c r="FW219"/>
      <c r="FX219"/>
      <c r="FY219"/>
      <c r="FZ219"/>
      <c r="GA219"/>
      <c r="GB219"/>
      <c r="GC219"/>
      <c r="GD219"/>
      <c r="GE219"/>
      <c r="GF219"/>
      <c r="GG219"/>
      <c r="GH219"/>
      <c r="GI219"/>
      <c r="GJ219"/>
      <c r="GK219"/>
      <c r="GL219"/>
      <c r="GM219"/>
      <c r="GN219"/>
      <c r="GO219"/>
      <c r="GP219"/>
      <c r="GQ219"/>
      <c r="GR219"/>
      <c r="GS219"/>
      <c r="GT219"/>
      <c r="GU219"/>
      <c r="GV219"/>
      <c r="GW219"/>
      <c r="GX219"/>
      <c r="GY219"/>
      <c r="GZ219"/>
      <c r="HA219"/>
      <c r="HB219"/>
      <c r="HC219"/>
      <c r="HD219"/>
      <c r="HE219"/>
      <c r="HF219"/>
      <c r="HG219"/>
      <c r="HH219"/>
      <c r="HI219"/>
      <c r="HJ219"/>
      <c r="HK219"/>
      <c r="HL219"/>
      <c r="HM219"/>
      <c r="HN219"/>
      <c r="HO219"/>
      <c r="HP219"/>
      <c r="HQ219"/>
      <c r="HR219"/>
      <c r="HS219"/>
      <c r="HT219"/>
      <c r="HU219"/>
      <c r="HV219"/>
      <c r="HW219"/>
      <c r="HX219"/>
      <c r="HY219"/>
      <c r="HZ219"/>
      <c r="IA219"/>
      <c r="IB219"/>
      <c r="IC219"/>
      <c r="ID219"/>
      <c r="IE219"/>
      <c r="IF219"/>
      <c r="IG219"/>
      <c r="IH219"/>
      <c r="II219"/>
      <c r="IJ219"/>
      <c r="IK219"/>
      <c r="IL219"/>
      <c r="IM219"/>
      <c r="IN219"/>
      <c r="IO219"/>
      <c r="IP219"/>
      <c r="IQ219"/>
      <c r="IR219"/>
      <c r="IS219"/>
      <c r="IT219"/>
      <c r="IU219"/>
      <c r="IV219"/>
      <c r="IW219"/>
      <c r="IX219"/>
      <c r="IY219"/>
      <c r="IZ219"/>
      <c r="JA219"/>
      <c r="JB219"/>
      <c r="JC219"/>
      <c r="JD219"/>
      <c r="JE219"/>
      <c r="JF219"/>
      <c r="JG219"/>
      <c r="JH219"/>
      <c r="JI219"/>
      <c r="JJ219"/>
      <c r="JK219"/>
      <c r="JL219"/>
      <c r="JM219"/>
      <c r="JN219"/>
      <c r="JO219"/>
      <c r="JP219"/>
      <c r="JQ219"/>
      <c r="JR219"/>
      <c r="JS219"/>
      <c r="JT219"/>
      <c r="JU219"/>
      <c r="JV219"/>
      <c r="JW219"/>
      <c r="JX219"/>
      <c r="JY219"/>
      <c r="JZ219"/>
      <c r="KA219"/>
      <c r="KB219"/>
      <c r="KC219"/>
      <c r="KD219"/>
      <c r="KE219"/>
      <c r="KF219"/>
      <c r="KG219"/>
      <c r="KH219"/>
      <c r="KI219"/>
      <c r="KJ219"/>
      <c r="KK219"/>
      <c r="KL219"/>
      <c r="KM219"/>
      <c r="KN219"/>
      <c r="KO219"/>
      <c r="KP219"/>
      <c r="KQ219"/>
      <c r="KR219"/>
      <c r="KS219"/>
      <c r="KT219"/>
      <c r="KU219"/>
      <c r="KV219"/>
      <c r="KW219"/>
      <c r="KX219"/>
      <c r="KY219"/>
      <c r="KZ219"/>
      <c r="LA219"/>
      <c r="LB219"/>
      <c r="LC219"/>
      <c r="LD219"/>
      <c r="LE219"/>
      <c r="LF219"/>
      <c r="LG219"/>
      <c r="LH219"/>
      <c r="LI219"/>
      <c r="LJ219"/>
      <c r="LK219"/>
      <c r="LL219"/>
      <c r="LM219"/>
      <c r="LN219"/>
      <c r="LO219"/>
      <c r="LP219"/>
      <c r="LQ219"/>
      <c r="LR219"/>
      <c r="LS219"/>
      <c r="LT219"/>
      <c r="LU219"/>
      <c r="LV219"/>
      <c r="LW219"/>
      <c r="LX219"/>
      <c r="LY219"/>
      <c r="LZ219"/>
      <c r="MA219"/>
      <c r="MB219"/>
      <c r="MC219"/>
      <c r="MD219"/>
      <c r="ME219"/>
      <c r="MF219"/>
      <c r="MG219"/>
      <c r="MH219"/>
      <c r="MI219"/>
      <c r="MJ219"/>
      <c r="MK219"/>
      <c r="ML219"/>
      <c r="MM219"/>
      <c r="MN219"/>
      <c r="MO219"/>
      <c r="MP219"/>
      <c r="MQ219"/>
      <c r="MR219"/>
      <c r="MS219"/>
      <c r="MT219"/>
      <c r="MU219"/>
      <c r="MV219"/>
      <c r="MW219"/>
      <c r="MX219"/>
      <c r="MY219"/>
      <c r="MZ219"/>
      <c r="NA219"/>
      <c r="NB219"/>
      <c r="NC219"/>
      <c r="ND219"/>
      <c r="NE219"/>
      <c r="NF219"/>
      <c r="NG219"/>
      <c r="NH219"/>
      <c r="NI219"/>
      <c r="NJ219"/>
      <c r="NK219"/>
      <c r="NL219"/>
      <c r="NM219"/>
      <c r="NN219"/>
      <c r="NO219"/>
      <c r="NP219"/>
      <c r="NQ219"/>
      <c r="NR219"/>
      <c r="NS219"/>
      <c r="NT219"/>
      <c r="NU219"/>
      <c r="NV219"/>
      <c r="NW219"/>
      <c r="NX219"/>
      <c r="NY219"/>
      <c r="NZ219"/>
      <c r="OA219"/>
      <c r="OB219"/>
      <c r="OC219"/>
      <c r="OD219"/>
      <c r="OE219"/>
      <c r="OF219"/>
      <c r="OG219"/>
      <c r="OH219"/>
      <c r="OI219"/>
      <c r="OJ219"/>
      <c r="OK219"/>
      <c r="OL219"/>
      <c r="OM219"/>
      <c r="ON219"/>
      <c r="OO219"/>
      <c r="OP219"/>
      <c r="OQ219"/>
      <c r="OR219"/>
      <c r="OS219"/>
      <c r="OT219"/>
      <c r="OU219"/>
      <c r="OV219"/>
      <c r="OW219"/>
      <c r="OX219"/>
      <c r="OY219"/>
      <c r="OZ219"/>
      <c r="PA219"/>
      <c r="PB219"/>
      <c r="PC219"/>
      <c r="PD219"/>
      <c r="PE219"/>
      <c r="PF219"/>
      <c r="PG219"/>
      <c r="PH219"/>
      <c r="PI219"/>
      <c r="PJ219"/>
      <c r="PK219"/>
      <c r="PL219"/>
      <c r="PM219"/>
      <c r="PN219"/>
      <c r="PO219"/>
      <c r="PP219"/>
      <c r="PQ219"/>
      <c r="PR219"/>
      <c r="PS219"/>
      <c r="PT219"/>
      <c r="PU219"/>
      <c r="PV219"/>
      <c r="PW219"/>
      <c r="PX219"/>
      <c r="PY219"/>
      <c r="PZ219"/>
      <c r="QA219"/>
      <c r="QB219"/>
      <c r="QC219"/>
      <c r="QD219"/>
      <c r="QE219"/>
      <c r="QF219"/>
      <c r="QG219"/>
      <c r="QH219"/>
      <c r="QI219"/>
      <c r="QJ219"/>
      <c r="QK219"/>
      <c r="QL219"/>
      <c r="QM219"/>
      <c r="QN219"/>
      <c r="QO219"/>
      <c r="QP219"/>
      <c r="QQ219"/>
      <c r="QR219"/>
      <c r="QS219"/>
      <c r="QT219"/>
      <c r="QU219"/>
      <c r="QV219"/>
      <c r="QW219"/>
      <c r="QX219"/>
      <c r="QY219"/>
      <c r="QZ219"/>
      <c r="RA219"/>
      <c r="RB219"/>
      <c r="RC219"/>
      <c r="RD219"/>
      <c r="RE219"/>
      <c r="RF219"/>
      <c r="RG219"/>
      <c r="RH219"/>
      <c r="RI219"/>
      <c r="RJ219"/>
      <c r="RK219"/>
      <c r="RL219"/>
      <c r="RM219"/>
      <c r="RN219"/>
      <c r="RO219"/>
      <c r="RP219"/>
      <c r="RQ219"/>
      <c r="RR219"/>
      <c r="RS219"/>
      <c r="RT219"/>
      <c r="RU219"/>
      <c r="RV219"/>
      <c r="RW219"/>
      <c r="RX219"/>
      <c r="RY219"/>
      <c r="RZ219"/>
      <c r="SA219"/>
      <c r="SB219"/>
      <c r="SC219"/>
      <c r="SD219"/>
      <c r="SE219"/>
      <c r="SF219"/>
      <c r="SG219"/>
      <c r="SH219"/>
      <c r="SI219"/>
      <c r="SJ219"/>
      <c r="SK219"/>
      <c r="SL219"/>
      <c r="SM219"/>
      <c r="SN219"/>
      <c r="SO219"/>
      <c r="SP219"/>
      <c r="SQ219"/>
      <c r="SR219"/>
      <c r="SS219"/>
      <c r="ST219"/>
      <c r="SU219"/>
      <c r="SV219"/>
      <c r="SW219"/>
      <c r="SX219"/>
      <c r="SY219"/>
      <c r="SZ219"/>
      <c r="TA219"/>
      <c r="TB219"/>
      <c r="TC219"/>
      <c r="TD219"/>
      <c r="TE219"/>
      <c r="TF219"/>
      <c r="TG219"/>
      <c r="TH219"/>
      <c r="TI219"/>
      <c r="TJ219"/>
      <c r="TK219"/>
      <c r="TL219"/>
      <c r="TM219"/>
      <c r="TN219"/>
      <c r="TO219"/>
      <c r="TP219"/>
      <c r="TQ219"/>
      <c r="TR219"/>
      <c r="TS219"/>
      <c r="TT219"/>
      <c r="TU219"/>
      <c r="TV219"/>
      <c r="TW219"/>
      <c r="TX219"/>
      <c r="TY219"/>
      <c r="TZ219"/>
      <c r="UA219"/>
      <c r="UB219"/>
      <c r="UC219"/>
      <c r="UD219"/>
      <c r="UE219"/>
      <c r="UF219"/>
      <c r="UG219"/>
      <c r="UH219"/>
      <c r="UI219"/>
      <c r="UJ219"/>
      <c r="UK219"/>
      <c r="UL219"/>
      <c r="UM219"/>
      <c r="UN219"/>
      <c r="UO219"/>
      <c r="UP219"/>
      <c r="UQ219"/>
      <c r="UR219"/>
      <c r="US219"/>
      <c r="UT219"/>
      <c r="UU219"/>
      <c r="UV219"/>
      <c r="UW219"/>
      <c r="UX219"/>
      <c r="UY219"/>
      <c r="UZ219"/>
      <c r="VA219"/>
      <c r="VB219"/>
      <c r="VC219"/>
      <c r="VD219"/>
      <c r="VE219"/>
      <c r="VF219"/>
      <c r="VG219"/>
      <c r="VH219"/>
      <c r="VI219"/>
      <c r="VJ219"/>
      <c r="VK219"/>
      <c r="VL219"/>
      <c r="VM219"/>
      <c r="VN219"/>
      <c r="VO219"/>
      <c r="VP219"/>
      <c r="VQ219"/>
      <c r="VR219"/>
      <c r="VS219"/>
      <c r="VT219"/>
      <c r="VU219"/>
      <c r="VV219"/>
      <c r="VW219"/>
      <c r="VX219"/>
      <c r="VY219"/>
      <c r="VZ219"/>
      <c r="WA219"/>
      <c r="WB219"/>
      <c r="WC219"/>
      <c r="WD219"/>
      <c r="WE219"/>
      <c r="WF219"/>
      <c r="WG219"/>
      <c r="WH219"/>
      <c r="WI219"/>
      <c r="WJ219"/>
      <c r="WK219"/>
      <c r="WL219"/>
      <c r="WM219"/>
      <c r="WN219"/>
      <c r="WO219"/>
      <c r="WP219"/>
      <c r="WQ219"/>
      <c r="WR219"/>
      <c r="WS219"/>
      <c r="WT219"/>
      <c r="WU219"/>
      <c r="WV219"/>
      <c r="WW219"/>
      <c r="WX219"/>
      <c r="WY219"/>
      <c r="WZ219"/>
      <c r="XA219"/>
      <c r="XB219"/>
      <c r="XC219"/>
      <c r="XD219"/>
      <c r="XE219"/>
      <c r="XF219"/>
      <c r="XG219"/>
      <c r="XH219"/>
      <c r="XI219"/>
      <c r="XJ219"/>
      <c r="XK219"/>
      <c r="XL219"/>
      <c r="XM219"/>
      <c r="XN219"/>
      <c r="XO219"/>
      <c r="XP219"/>
      <c r="XQ219"/>
      <c r="XR219"/>
      <c r="XS219"/>
      <c r="XT219"/>
      <c r="XU219"/>
      <c r="XV219"/>
      <c r="XW219"/>
      <c r="XX219"/>
      <c r="XY219"/>
      <c r="XZ219"/>
      <c r="YA219"/>
      <c r="YB219"/>
      <c r="YC219"/>
      <c r="YD219"/>
      <c r="YE219"/>
      <c r="YF219"/>
      <c r="YG219"/>
      <c r="YH219"/>
      <c r="YI219"/>
      <c r="YJ219"/>
      <c r="YK219"/>
      <c r="YL219"/>
      <c r="YM219"/>
      <c r="YN219"/>
      <c r="YO219"/>
      <c r="YP219"/>
      <c r="YQ219"/>
      <c r="YR219"/>
      <c r="YS219"/>
      <c r="YT219"/>
      <c r="YU219"/>
      <c r="YV219"/>
      <c r="YW219"/>
      <c r="YX219"/>
      <c r="YY219"/>
      <c r="YZ219"/>
      <c r="ZA219"/>
      <c r="ZB219"/>
      <c r="ZC219"/>
      <c r="ZD219"/>
      <c r="ZE219"/>
      <c r="ZF219"/>
      <c r="ZG219"/>
      <c r="ZH219"/>
      <c r="ZI219"/>
      <c r="ZJ219"/>
      <c r="ZK219"/>
      <c r="ZL219"/>
      <c r="ZM219"/>
      <c r="ZN219"/>
      <c r="ZO219"/>
      <c r="ZP219"/>
      <c r="ZQ219"/>
      <c r="ZR219"/>
      <c r="ZS219"/>
      <c r="ZT219"/>
      <c r="ZU219"/>
      <c r="ZV219"/>
      <c r="ZW219"/>
      <c r="ZX219"/>
      <c r="ZY219"/>
      <c r="ZZ219"/>
      <c r="AAA219"/>
      <c r="AAB219"/>
      <c r="AAC219"/>
      <c r="AAD219"/>
      <c r="AAE219"/>
      <c r="AAF219"/>
      <c r="AAG219"/>
      <c r="AAH219"/>
      <c r="AAI219"/>
      <c r="AAJ219"/>
      <c r="AAK219"/>
      <c r="AAL219"/>
      <c r="AAM219"/>
      <c r="AAN219"/>
      <c r="AAO219"/>
      <c r="AAP219"/>
      <c r="AAQ219"/>
      <c r="AAR219"/>
      <c r="AAS219"/>
      <c r="AAT219"/>
      <c r="AAU219"/>
      <c r="AAV219"/>
      <c r="AAW219"/>
      <c r="AAX219"/>
      <c r="AAY219"/>
      <c r="AAZ219"/>
      <c r="ABA219"/>
      <c r="ABB219"/>
      <c r="ABC219"/>
      <c r="ABD219"/>
      <c r="ABE219"/>
      <c r="ABF219"/>
      <c r="ABG219"/>
      <c r="ABH219"/>
      <c r="ABI219"/>
      <c r="ABJ219"/>
      <c r="ABK219"/>
      <c r="ABL219"/>
      <c r="ABM219"/>
      <c r="ABN219"/>
      <c r="ABO219"/>
      <c r="ABP219"/>
      <c r="ABQ219"/>
      <c r="ABR219"/>
      <c r="ABS219"/>
      <c r="ABT219"/>
      <c r="ABU219"/>
      <c r="ABV219"/>
      <c r="ABW219"/>
      <c r="ABX219"/>
      <c r="ABY219"/>
      <c r="ABZ219"/>
      <c r="ACA219"/>
      <c r="ACB219"/>
      <c r="ACC219"/>
      <c r="ACD219"/>
      <c r="ACE219"/>
      <c r="ACF219"/>
      <c r="ACG219"/>
      <c r="ACH219"/>
      <c r="ACI219"/>
      <c r="ACJ219"/>
      <c r="ACK219"/>
      <c r="ACL219"/>
      <c r="ACM219"/>
      <c r="ACN219"/>
      <c r="ACO219"/>
      <c r="ACP219"/>
      <c r="ACQ219"/>
      <c r="ACR219"/>
      <c r="ACS219"/>
      <c r="ACT219"/>
      <c r="ACU219"/>
      <c r="ACV219"/>
      <c r="ACW219"/>
      <c r="ACX219"/>
      <c r="ACY219"/>
      <c r="ACZ219"/>
      <c r="ADA219"/>
      <c r="ADB219"/>
      <c r="ADC219"/>
      <c r="ADD219"/>
      <c r="ADE219"/>
      <c r="ADF219"/>
      <c r="ADG219"/>
      <c r="ADH219"/>
      <c r="ADI219"/>
      <c r="ADJ219"/>
      <c r="ADK219"/>
      <c r="ADL219"/>
      <c r="ADM219"/>
      <c r="ADN219"/>
      <c r="ADO219"/>
      <c r="ADP219"/>
      <c r="ADQ219"/>
      <c r="ADR219"/>
      <c r="ADS219"/>
      <c r="ADT219"/>
      <c r="ADU219"/>
      <c r="ADV219"/>
      <c r="ADW219"/>
      <c r="ADX219"/>
      <c r="ADY219"/>
      <c r="ADZ219"/>
      <c r="AEA219"/>
      <c r="AEB219"/>
      <c r="AEC219"/>
      <c r="AED219"/>
      <c r="AEE219"/>
      <c r="AEF219"/>
      <c r="AEG219"/>
      <c r="AEH219"/>
      <c r="AEI219"/>
      <c r="AEJ219"/>
      <c r="AEK219"/>
      <c r="AEL219"/>
      <c r="AEM219"/>
      <c r="AEN219"/>
      <c r="AEO219"/>
      <c r="AEP219"/>
      <c r="AEQ219"/>
      <c r="AER219"/>
      <c r="AES219"/>
      <c r="AET219"/>
      <c r="AEU219"/>
      <c r="AEV219"/>
      <c r="AEW219"/>
      <c r="AEX219"/>
      <c r="AEY219"/>
      <c r="AEZ219"/>
      <c r="AFA219"/>
      <c r="AFB219"/>
      <c r="AFC219"/>
      <c r="AFD219"/>
      <c r="AFE219"/>
      <c r="AFF219"/>
      <c r="AFG219"/>
      <c r="AFH219"/>
      <c r="AFI219"/>
      <c r="AFJ219"/>
      <c r="AFK219"/>
      <c r="AFL219"/>
      <c r="AFM219"/>
      <c r="AFN219"/>
      <c r="AFO219"/>
      <c r="AFP219"/>
      <c r="AFQ219"/>
      <c r="AFR219"/>
      <c r="AFS219"/>
      <c r="AFT219"/>
      <c r="AFU219"/>
      <c r="AFV219"/>
      <c r="AFW219"/>
      <c r="AFX219"/>
      <c r="AFY219"/>
      <c r="AFZ219"/>
      <c r="AGA219"/>
      <c r="AGB219"/>
      <c r="AGC219"/>
      <c r="AGD219"/>
      <c r="AGE219"/>
      <c r="AGF219"/>
      <c r="AGG219"/>
      <c r="AGH219"/>
      <c r="AGI219"/>
      <c r="AGJ219"/>
      <c r="AGK219"/>
      <c r="AGL219"/>
      <c r="AGM219"/>
      <c r="AGN219"/>
      <c r="AGO219"/>
      <c r="AGP219"/>
      <c r="AGQ219"/>
      <c r="AGR219"/>
      <c r="AGS219"/>
      <c r="AGT219"/>
      <c r="AGU219"/>
      <c r="AGV219"/>
      <c r="AGW219"/>
      <c r="AGX219"/>
      <c r="AGY219"/>
      <c r="AGZ219"/>
      <c r="AHA219"/>
      <c r="AHB219"/>
      <c r="AHC219"/>
      <c r="AHD219"/>
      <c r="AHE219"/>
      <c r="AHF219"/>
      <c r="AHG219"/>
      <c r="AHH219"/>
      <c r="AHI219"/>
      <c r="AHJ219"/>
      <c r="AHK219"/>
      <c r="AHL219"/>
      <c r="AHM219"/>
      <c r="AHN219"/>
      <c r="AHO219"/>
      <c r="AHP219"/>
      <c r="AHQ219"/>
      <c r="AHR219"/>
      <c r="AHS219"/>
      <c r="AHT219"/>
      <c r="AHU219"/>
      <c r="AHV219"/>
      <c r="AHW219"/>
      <c r="AHX219"/>
      <c r="AHY219"/>
      <c r="AHZ219"/>
      <c r="AIA219"/>
      <c r="AIB219"/>
      <c r="AIC219"/>
      <c r="AID219"/>
      <c r="AIE219"/>
      <c r="AIF219"/>
      <c r="AIG219"/>
      <c r="AIH219"/>
      <c r="AII219"/>
      <c r="AIJ219"/>
      <c r="AIK219"/>
      <c r="AIL219"/>
      <c r="AIM219"/>
      <c r="AIN219"/>
      <c r="AIO219"/>
      <c r="AIP219"/>
      <c r="AIQ219"/>
      <c r="AIR219"/>
      <c r="AIS219"/>
      <c r="AIT219"/>
      <c r="AIU219"/>
      <c r="AIV219"/>
      <c r="AIW219"/>
      <c r="AIX219"/>
      <c r="AIY219"/>
      <c r="AIZ219"/>
      <c r="AJA219"/>
      <c r="AJB219"/>
      <c r="AJC219"/>
      <c r="AJD219"/>
      <c r="AJE219"/>
      <c r="AJF219"/>
      <c r="AJG219"/>
      <c r="AJH219"/>
      <c r="AJI219"/>
      <c r="AJJ219"/>
      <c r="AJK219"/>
      <c r="AJL219"/>
      <c r="AJM219"/>
      <c r="AJN219"/>
      <c r="AJO219"/>
      <c r="AJP219"/>
      <c r="AJQ219"/>
      <c r="AJR219"/>
      <c r="AJS219"/>
      <c r="AJT219"/>
      <c r="AJU219"/>
      <c r="AJV219"/>
      <c r="AJW219"/>
      <c r="AJX219"/>
      <c r="AJY219"/>
      <c r="AJZ219"/>
      <c r="AKA219"/>
      <c r="AKB219"/>
      <c r="AKC219"/>
      <c r="AKD219"/>
      <c r="AKE219"/>
      <c r="AKF219"/>
      <c r="AKG219"/>
      <c r="AKH219"/>
      <c r="AKI219"/>
      <c r="AKJ219"/>
      <c r="AKK219"/>
      <c r="AKL219"/>
      <c r="AKM219"/>
      <c r="AKN219"/>
      <c r="AKO219"/>
      <c r="AKP219"/>
      <c r="AKQ219"/>
      <c r="AKR219"/>
      <c r="AKS219"/>
      <c r="AKT219"/>
      <c r="AKU219"/>
      <c r="AKV219"/>
      <c r="AKW219"/>
      <c r="AKX219"/>
      <c r="AKY219"/>
      <c r="AKZ219"/>
      <c r="ALA219"/>
      <c r="ALB219"/>
      <c r="ALC219"/>
      <c r="ALD219"/>
      <c r="ALE219"/>
      <c r="ALF219"/>
      <c r="ALG219"/>
      <c r="ALH219"/>
      <c r="ALI219"/>
      <c r="ALJ219"/>
      <c r="ALK219"/>
      <c r="ALL219"/>
      <c r="ALM219"/>
      <c r="ALN219"/>
      <c r="ALO219"/>
      <c r="ALP219"/>
      <c r="ALQ219"/>
      <c r="ALR219"/>
      <c r="ALS219"/>
      <c r="ALT219"/>
      <c r="ALU219"/>
      <c r="ALV219"/>
      <c r="ALW219"/>
      <c r="ALX219"/>
      <c r="ALY219"/>
      <c r="ALZ219"/>
      <c r="AMA219"/>
      <c r="AMB219"/>
      <c r="AMC219"/>
      <c r="AMD219"/>
      <c r="AME219"/>
      <c r="AMF219"/>
    </row>
    <row r="220" spans="1:1020" ht="63.75" customHeight="1" x14ac:dyDescent="0.25">
      <c r="A220" s="33" t="s">
        <v>53</v>
      </c>
      <c r="B220" s="26" t="s">
        <v>213</v>
      </c>
      <c r="C220" s="84" t="s">
        <v>316</v>
      </c>
      <c r="D220" s="34">
        <v>78108</v>
      </c>
      <c r="E220" s="51">
        <v>36724</v>
      </c>
      <c r="F220" s="51"/>
      <c r="G220" s="74"/>
      <c r="H220" s="74"/>
      <c r="I220" s="21">
        <v>1494.01</v>
      </c>
      <c r="J220" s="21"/>
      <c r="K220" s="21">
        <v>691.86</v>
      </c>
      <c r="L220" s="21">
        <v>475.64</v>
      </c>
      <c r="M220" s="21">
        <v>798.7</v>
      </c>
      <c r="N220" s="49">
        <v>480.73</v>
      </c>
      <c r="O220" s="77"/>
      <c r="P220" s="21"/>
      <c r="Q220" s="21"/>
      <c r="R220" s="76">
        <v>48.54</v>
      </c>
      <c r="S220" s="21"/>
      <c r="T220" s="21">
        <v>85.28</v>
      </c>
      <c r="U220" s="21">
        <v>69.16</v>
      </c>
      <c r="V220" s="21">
        <v>18.899999999999999</v>
      </c>
      <c r="W220" s="78">
        <v>0.14000000000000001</v>
      </c>
      <c r="X220" s="21"/>
      <c r="Y220" s="21"/>
      <c r="Z220" s="21">
        <v>91.96</v>
      </c>
      <c r="AA220" s="106"/>
      <c r="AB220" s="21">
        <v>0.5</v>
      </c>
      <c r="AC220" s="20">
        <v>463.2</v>
      </c>
      <c r="AD220" s="40"/>
      <c r="AE220" s="21"/>
      <c r="AF220" s="21"/>
      <c r="AG220" s="21">
        <v>544.84500000000003</v>
      </c>
      <c r="AH220" s="49"/>
      <c r="AI220" s="21">
        <v>1.3979999999999999</v>
      </c>
      <c r="AJ220" s="21">
        <v>0.216</v>
      </c>
      <c r="AK220" s="21"/>
      <c r="AL220" s="21">
        <v>0.96299999999999997</v>
      </c>
      <c r="AM220" s="21"/>
      <c r="AN220" s="21"/>
      <c r="AO220" s="21"/>
      <c r="AP220" s="21">
        <v>1</v>
      </c>
      <c r="AQ220" s="21"/>
      <c r="AR220" s="80"/>
      <c r="AS220" s="80"/>
      <c r="AT220" s="21">
        <v>0.47499999999999998</v>
      </c>
      <c r="AU220" s="81"/>
      <c r="AV220" s="80"/>
      <c r="AW220" s="80"/>
      <c r="AX220" s="80"/>
      <c r="AY220" s="80"/>
      <c r="AZ220" s="80"/>
      <c r="BA220" s="80"/>
      <c r="BB220" s="80"/>
      <c r="BC220" s="80"/>
      <c r="BD220" s="80"/>
      <c r="BE220" s="80"/>
      <c r="BF220" s="21"/>
      <c r="BG220" s="80"/>
      <c r="BH220" s="80"/>
      <c r="BI220" s="80"/>
      <c r="BJ220" s="80"/>
      <c r="BK220" s="80"/>
      <c r="BL220" s="80"/>
      <c r="BM220" s="80"/>
      <c r="BN220" s="80"/>
      <c r="BO220" s="20"/>
      <c r="BP220" s="80"/>
      <c r="BQ220" s="80"/>
      <c r="BR220" s="80"/>
      <c r="BS220" s="70">
        <f t="shared" si="26"/>
        <v>5267.5170000000007</v>
      </c>
      <c r="BT220" s="23">
        <v>12412.78</v>
      </c>
      <c r="BU220" s="23"/>
      <c r="BV220" s="23"/>
      <c r="BW220" s="23"/>
      <c r="BX220" s="23">
        <f t="shared" si="23"/>
        <v>12412.78</v>
      </c>
      <c r="BY220" s="71">
        <f t="shared" si="25"/>
        <v>29.79314770560698</v>
      </c>
      <c r="BZ220" s="115"/>
    </row>
    <row r="221" spans="1:1020" ht="60" customHeight="1" x14ac:dyDescent="0.25">
      <c r="A221" s="33" t="s">
        <v>53</v>
      </c>
      <c r="B221" s="26" t="s">
        <v>213</v>
      </c>
      <c r="C221" s="84" t="s">
        <v>317</v>
      </c>
      <c r="D221" s="25">
        <v>78019</v>
      </c>
      <c r="E221" s="51">
        <v>1129</v>
      </c>
      <c r="F221" s="51"/>
      <c r="G221" s="74"/>
      <c r="H221" s="74"/>
      <c r="I221" s="21">
        <v>5.18</v>
      </c>
      <c r="J221" s="21"/>
      <c r="K221" s="21"/>
      <c r="L221" s="21"/>
      <c r="M221" s="21"/>
      <c r="N221" s="49"/>
      <c r="O221" s="77"/>
      <c r="P221" s="21"/>
      <c r="Q221" s="21"/>
      <c r="R221" s="76">
        <v>5.0599999999999996</v>
      </c>
      <c r="S221" s="21"/>
      <c r="T221" s="21"/>
      <c r="U221" s="21"/>
      <c r="V221" s="21"/>
      <c r="W221" s="78"/>
      <c r="X221" s="21"/>
      <c r="Y221" s="21"/>
      <c r="Z221" s="21"/>
      <c r="AA221" s="106"/>
      <c r="AB221" s="21"/>
      <c r="AC221" s="20">
        <v>57.74</v>
      </c>
      <c r="AD221" s="40"/>
      <c r="AE221" s="21"/>
      <c r="AF221" s="21"/>
      <c r="AG221" s="21">
        <v>1.28</v>
      </c>
      <c r="AH221" s="49"/>
      <c r="AI221" s="21"/>
      <c r="AJ221" s="21"/>
      <c r="AK221" s="21"/>
      <c r="AL221" s="21"/>
      <c r="AM221" s="21"/>
      <c r="AN221" s="21"/>
      <c r="AO221" s="21"/>
      <c r="AP221" s="21"/>
      <c r="AQ221" s="21"/>
      <c r="AR221" s="80"/>
      <c r="AS221" s="80"/>
      <c r="AT221" s="80"/>
      <c r="AU221" s="81"/>
      <c r="AV221" s="80"/>
      <c r="AW221" s="80"/>
      <c r="AX221" s="80"/>
      <c r="AY221" s="80"/>
      <c r="AZ221" s="80"/>
      <c r="BA221" s="80"/>
      <c r="BB221" s="80"/>
      <c r="BC221" s="80"/>
      <c r="BD221" s="80"/>
      <c r="BE221" s="80"/>
      <c r="BF221" s="80"/>
      <c r="BG221" s="80"/>
      <c r="BH221" s="80"/>
      <c r="BI221" s="80"/>
      <c r="BJ221" s="80"/>
      <c r="BK221" s="80"/>
      <c r="BL221" s="80"/>
      <c r="BM221" s="80"/>
      <c r="BN221" s="80"/>
      <c r="BO221" s="20"/>
      <c r="BP221" s="80"/>
      <c r="BQ221" s="80"/>
      <c r="BR221" s="80"/>
      <c r="BS221" s="70">
        <f t="shared" si="26"/>
        <v>69.260000000000005</v>
      </c>
      <c r="BT221" s="23">
        <v>343.26</v>
      </c>
      <c r="BU221" s="23"/>
      <c r="BV221" s="23"/>
      <c r="BW221" s="23"/>
      <c r="BX221" s="23">
        <f t="shared" si="23"/>
        <v>343.26</v>
      </c>
      <c r="BY221" s="71">
        <f t="shared" si="25"/>
        <v>16.789488994472997</v>
      </c>
      <c r="BZ221" s="41"/>
    </row>
    <row r="222" spans="1:1020" ht="62.45" customHeight="1" x14ac:dyDescent="0.2">
      <c r="A222" s="214" t="s">
        <v>53</v>
      </c>
      <c r="B222" s="214" t="s">
        <v>213</v>
      </c>
      <c r="C222" s="195" t="s">
        <v>318</v>
      </c>
      <c r="D222" s="228">
        <v>78110</v>
      </c>
      <c r="E222" s="221">
        <v>3136</v>
      </c>
      <c r="F222" s="154"/>
      <c r="G222" s="154"/>
      <c r="H222" s="154"/>
      <c r="I222" s="183">
        <v>393.98</v>
      </c>
      <c r="J222" s="154"/>
      <c r="K222" s="154"/>
      <c r="L222" s="183">
        <v>97.56</v>
      </c>
      <c r="M222" s="154"/>
      <c r="N222" s="154"/>
      <c r="O222" s="154"/>
      <c r="P222" s="154"/>
      <c r="Q222" s="154"/>
      <c r="R222" s="154"/>
      <c r="S222" s="154"/>
      <c r="T222" s="183">
        <v>0.56100000000000005</v>
      </c>
      <c r="U222" s="183">
        <v>0.34799999999999998</v>
      </c>
      <c r="V222" s="154"/>
      <c r="W222" s="154"/>
      <c r="X222" s="154"/>
      <c r="Y222" s="154"/>
      <c r="Z222" s="154"/>
      <c r="AA222" s="154"/>
      <c r="AB222" s="154"/>
      <c r="AC222" s="183">
        <v>80.47</v>
      </c>
      <c r="AD222" s="154"/>
      <c r="AE222" s="154"/>
      <c r="AF222" s="154"/>
      <c r="AG222" s="183">
        <v>169.5</v>
      </c>
      <c r="AH222" s="154"/>
      <c r="AI222" s="154"/>
      <c r="AJ222" s="154"/>
      <c r="AK222" s="154"/>
      <c r="AL222" s="154"/>
      <c r="AM222" s="154"/>
      <c r="AN222" s="154"/>
      <c r="AO222" s="154"/>
      <c r="AP222" s="183">
        <v>0.32</v>
      </c>
      <c r="AQ222" s="154"/>
      <c r="AR222" s="154"/>
      <c r="AS222" s="154"/>
      <c r="AT222" s="154"/>
      <c r="AU222" s="154"/>
      <c r="AV222" s="154"/>
      <c r="AW222" s="154"/>
      <c r="AX222" s="154"/>
      <c r="AY222" s="154"/>
      <c r="AZ222" s="154"/>
      <c r="BA222" s="154"/>
      <c r="BB222" s="154"/>
      <c r="BC222" s="154"/>
      <c r="BD222" s="154"/>
      <c r="BE222" s="154"/>
      <c r="BF222" s="154"/>
      <c r="BG222" s="154"/>
      <c r="BH222" s="154"/>
      <c r="BI222" s="154"/>
      <c r="BJ222" s="154"/>
      <c r="BK222" s="154"/>
      <c r="BL222" s="154"/>
      <c r="BM222" s="154"/>
      <c r="BN222" s="154"/>
      <c r="BO222" s="154"/>
      <c r="BP222" s="154"/>
      <c r="BQ222" s="154"/>
      <c r="BR222" s="154"/>
      <c r="BS222" s="154">
        <f t="shared" si="26"/>
        <v>742.73900000000003</v>
      </c>
      <c r="BT222" s="156">
        <v>237.34</v>
      </c>
      <c r="BU222" s="156"/>
      <c r="BV222" s="156"/>
      <c r="BW222" s="156"/>
      <c r="BX222" s="156">
        <f t="shared" si="23"/>
        <v>237.34</v>
      </c>
      <c r="BY222" s="156">
        <f t="shared" si="25"/>
        <v>75.783584792654466</v>
      </c>
      <c r="BZ222" s="157"/>
      <c r="CA222"/>
      <c r="CB222"/>
      <c r="CC222"/>
      <c r="CD222"/>
      <c r="CE222"/>
      <c r="CF222"/>
      <c r="CG222"/>
      <c r="CH222"/>
      <c r="CI222"/>
      <c r="CJ222"/>
      <c r="CK222"/>
      <c r="CL222"/>
      <c r="CM222"/>
      <c r="CN222"/>
      <c r="CO222"/>
      <c r="CP222"/>
      <c r="CQ222"/>
      <c r="CR222"/>
      <c r="CS222"/>
      <c r="CT222"/>
      <c r="CU222"/>
      <c r="CV222"/>
      <c r="CW222"/>
      <c r="CX222"/>
      <c r="CY222"/>
      <c r="CZ222"/>
      <c r="DA222"/>
      <c r="DB222"/>
      <c r="DC222"/>
      <c r="DD222"/>
      <c r="DE222"/>
      <c r="DF222"/>
      <c r="DG222"/>
      <c r="DH222"/>
      <c r="DI222"/>
      <c r="DJ222"/>
      <c r="DK222"/>
      <c r="DL222"/>
      <c r="DM222"/>
      <c r="DN222"/>
      <c r="DO222"/>
      <c r="DP222"/>
      <c r="DQ222"/>
      <c r="DR222"/>
      <c r="DS222"/>
      <c r="DT222"/>
      <c r="DU222"/>
      <c r="DV222"/>
      <c r="DW222"/>
      <c r="DX222"/>
      <c r="DY222"/>
      <c r="DZ222"/>
      <c r="EA222"/>
      <c r="EB222"/>
      <c r="EC222"/>
      <c r="ED222"/>
      <c r="EE222"/>
      <c r="EF222"/>
      <c r="EG222"/>
      <c r="EH222"/>
      <c r="EI222"/>
      <c r="EJ222"/>
      <c r="EK222"/>
      <c r="EL222"/>
      <c r="EM222"/>
      <c r="EN222"/>
      <c r="EO222"/>
      <c r="EP222"/>
      <c r="EQ222"/>
      <c r="ER222"/>
      <c r="ES222"/>
      <c r="ET222"/>
      <c r="EU222"/>
      <c r="EV222"/>
      <c r="EW222"/>
      <c r="EX222"/>
      <c r="EY222"/>
      <c r="EZ222"/>
      <c r="FA222"/>
      <c r="FB222"/>
      <c r="FC222"/>
      <c r="FD222"/>
      <c r="FE222"/>
      <c r="FF222"/>
      <c r="FG222"/>
      <c r="FH222"/>
      <c r="FI222"/>
      <c r="FJ222"/>
      <c r="FK222"/>
      <c r="FL222"/>
      <c r="FM222"/>
      <c r="FN222"/>
      <c r="FO222"/>
      <c r="FP222"/>
      <c r="FQ222"/>
      <c r="FR222"/>
      <c r="FS222"/>
      <c r="FT222"/>
      <c r="FU222"/>
      <c r="FV222"/>
      <c r="FW222"/>
      <c r="FX222"/>
      <c r="FY222"/>
      <c r="FZ222"/>
      <c r="GA222"/>
      <c r="GB222"/>
      <c r="GC222"/>
      <c r="GD222"/>
      <c r="GE222"/>
      <c r="GF222"/>
      <c r="GG222"/>
      <c r="GH222"/>
      <c r="GI222"/>
      <c r="GJ222"/>
      <c r="GK222"/>
      <c r="GL222"/>
      <c r="GM222"/>
      <c r="GN222"/>
      <c r="GO222"/>
      <c r="GP222"/>
      <c r="GQ222"/>
      <c r="GR222"/>
      <c r="GS222"/>
      <c r="GT222"/>
      <c r="GU222"/>
      <c r="GV222"/>
      <c r="GW222"/>
      <c r="GX222"/>
      <c r="GY222"/>
      <c r="GZ222"/>
      <c r="HA222"/>
      <c r="HB222"/>
      <c r="HC222"/>
      <c r="HD222"/>
      <c r="HE222"/>
      <c r="HF222"/>
      <c r="HG222"/>
      <c r="HH222"/>
      <c r="HI222"/>
      <c r="HJ222"/>
      <c r="HK222"/>
      <c r="HL222"/>
      <c r="HM222"/>
      <c r="HN222"/>
      <c r="HO222"/>
      <c r="HP222"/>
      <c r="HQ222"/>
      <c r="HR222"/>
      <c r="HS222"/>
      <c r="HT222"/>
      <c r="HU222"/>
      <c r="HV222"/>
      <c r="HW222"/>
      <c r="HX222"/>
      <c r="HY222"/>
      <c r="HZ222"/>
      <c r="IA222"/>
      <c r="IB222"/>
      <c r="IC222"/>
      <c r="ID222"/>
      <c r="IE222"/>
      <c r="IF222"/>
      <c r="IG222"/>
      <c r="IH222"/>
      <c r="II222"/>
      <c r="IJ222"/>
      <c r="IK222"/>
      <c r="IL222"/>
      <c r="IM222"/>
      <c r="IN222"/>
      <c r="IO222"/>
      <c r="IP222"/>
      <c r="IQ222"/>
      <c r="IR222"/>
      <c r="IS222"/>
      <c r="IT222"/>
      <c r="IU222"/>
      <c r="IV222"/>
      <c r="IW222"/>
      <c r="IX222"/>
      <c r="IY222"/>
      <c r="IZ222"/>
      <c r="JA222"/>
      <c r="JB222"/>
      <c r="JC222"/>
      <c r="JD222"/>
      <c r="JE222"/>
      <c r="JF222"/>
      <c r="JG222"/>
      <c r="JH222"/>
      <c r="JI222"/>
      <c r="JJ222"/>
      <c r="JK222"/>
      <c r="JL222"/>
      <c r="JM222"/>
      <c r="JN222"/>
      <c r="JO222"/>
      <c r="JP222"/>
      <c r="JQ222"/>
      <c r="JR222"/>
      <c r="JS222"/>
      <c r="JT222"/>
      <c r="JU222"/>
      <c r="JV222"/>
      <c r="JW222"/>
      <c r="JX222"/>
      <c r="JY222"/>
      <c r="JZ222"/>
      <c r="KA222"/>
      <c r="KB222"/>
      <c r="KC222"/>
      <c r="KD222"/>
      <c r="KE222"/>
      <c r="KF222"/>
      <c r="KG222"/>
      <c r="KH222"/>
      <c r="KI222"/>
      <c r="KJ222"/>
      <c r="KK222"/>
      <c r="KL222"/>
      <c r="KM222"/>
      <c r="KN222"/>
      <c r="KO222"/>
      <c r="KP222"/>
      <c r="KQ222"/>
      <c r="KR222"/>
      <c r="KS222"/>
      <c r="KT222"/>
      <c r="KU222"/>
      <c r="KV222"/>
      <c r="KW222"/>
      <c r="KX222"/>
      <c r="KY222"/>
      <c r="KZ222"/>
      <c r="LA222"/>
      <c r="LB222"/>
      <c r="LC222"/>
      <c r="LD222"/>
      <c r="LE222"/>
      <c r="LF222"/>
      <c r="LG222"/>
      <c r="LH222"/>
      <c r="LI222"/>
      <c r="LJ222"/>
      <c r="LK222"/>
      <c r="LL222"/>
      <c r="LM222"/>
      <c r="LN222"/>
      <c r="LO222"/>
      <c r="LP222"/>
      <c r="LQ222"/>
      <c r="LR222"/>
      <c r="LS222"/>
      <c r="LT222"/>
      <c r="LU222"/>
      <c r="LV222"/>
      <c r="LW222"/>
      <c r="LX222"/>
      <c r="LY222"/>
      <c r="LZ222"/>
      <c r="MA222"/>
      <c r="MB222"/>
      <c r="MC222"/>
      <c r="MD222"/>
      <c r="ME222"/>
      <c r="MF222"/>
      <c r="MG222"/>
      <c r="MH222"/>
      <c r="MI222"/>
      <c r="MJ222"/>
      <c r="MK222"/>
      <c r="ML222"/>
      <c r="MM222"/>
      <c r="MN222"/>
      <c r="MO222"/>
      <c r="MP222"/>
      <c r="MQ222"/>
      <c r="MR222"/>
      <c r="MS222"/>
      <c r="MT222"/>
      <c r="MU222"/>
      <c r="MV222"/>
      <c r="MW222"/>
      <c r="MX222"/>
      <c r="MY222"/>
      <c r="MZ222"/>
      <c r="NA222"/>
      <c r="NB222"/>
      <c r="NC222"/>
      <c r="ND222"/>
      <c r="NE222"/>
      <c r="NF222"/>
      <c r="NG222"/>
      <c r="NH222"/>
      <c r="NI222"/>
      <c r="NJ222"/>
      <c r="NK222"/>
      <c r="NL222"/>
      <c r="NM222"/>
      <c r="NN222"/>
      <c r="NO222"/>
      <c r="NP222"/>
      <c r="NQ222"/>
      <c r="NR222"/>
      <c r="NS222"/>
      <c r="NT222"/>
      <c r="NU222"/>
      <c r="NV222"/>
      <c r="NW222"/>
      <c r="NX222"/>
      <c r="NY222"/>
      <c r="NZ222"/>
      <c r="OA222"/>
      <c r="OB222"/>
      <c r="OC222"/>
      <c r="OD222"/>
      <c r="OE222"/>
      <c r="OF222"/>
      <c r="OG222"/>
      <c r="OH222"/>
      <c r="OI222"/>
      <c r="OJ222"/>
      <c r="OK222"/>
      <c r="OL222"/>
      <c r="OM222"/>
      <c r="ON222"/>
      <c r="OO222"/>
      <c r="OP222"/>
      <c r="OQ222"/>
      <c r="OR222"/>
      <c r="OS222"/>
      <c r="OT222"/>
      <c r="OU222"/>
      <c r="OV222"/>
      <c r="OW222"/>
      <c r="OX222"/>
      <c r="OY222"/>
      <c r="OZ222"/>
      <c r="PA222"/>
      <c r="PB222"/>
      <c r="PC222"/>
      <c r="PD222"/>
      <c r="PE222"/>
      <c r="PF222"/>
      <c r="PG222"/>
      <c r="PH222"/>
      <c r="PI222"/>
      <c r="PJ222"/>
      <c r="PK222"/>
      <c r="PL222"/>
      <c r="PM222"/>
      <c r="PN222"/>
      <c r="PO222"/>
      <c r="PP222"/>
      <c r="PQ222"/>
      <c r="PR222"/>
      <c r="PS222"/>
      <c r="PT222"/>
      <c r="PU222"/>
      <c r="PV222"/>
      <c r="PW222"/>
      <c r="PX222"/>
      <c r="PY222"/>
      <c r="PZ222"/>
      <c r="QA222"/>
      <c r="QB222"/>
      <c r="QC222"/>
      <c r="QD222"/>
      <c r="QE222"/>
      <c r="QF222"/>
      <c r="QG222"/>
      <c r="QH222"/>
      <c r="QI222"/>
      <c r="QJ222"/>
      <c r="QK222"/>
      <c r="QL222"/>
      <c r="QM222"/>
      <c r="QN222"/>
      <c r="QO222"/>
      <c r="QP222"/>
      <c r="QQ222"/>
      <c r="QR222"/>
      <c r="QS222"/>
      <c r="QT222"/>
      <c r="QU222"/>
      <c r="QV222"/>
      <c r="QW222"/>
      <c r="QX222"/>
      <c r="QY222"/>
      <c r="QZ222"/>
      <c r="RA222"/>
      <c r="RB222"/>
      <c r="RC222"/>
      <c r="RD222"/>
      <c r="RE222"/>
      <c r="RF222"/>
      <c r="RG222"/>
      <c r="RH222"/>
      <c r="RI222"/>
      <c r="RJ222"/>
      <c r="RK222"/>
      <c r="RL222"/>
      <c r="RM222"/>
      <c r="RN222"/>
      <c r="RO222"/>
      <c r="RP222"/>
      <c r="RQ222"/>
      <c r="RR222"/>
      <c r="RS222"/>
      <c r="RT222"/>
      <c r="RU222"/>
      <c r="RV222"/>
      <c r="RW222"/>
      <c r="RX222"/>
      <c r="RY222"/>
      <c r="RZ222"/>
      <c r="SA222"/>
      <c r="SB222"/>
      <c r="SC222"/>
      <c r="SD222"/>
      <c r="SE222"/>
      <c r="SF222"/>
      <c r="SG222"/>
      <c r="SH222"/>
      <c r="SI222"/>
      <c r="SJ222"/>
      <c r="SK222"/>
      <c r="SL222"/>
      <c r="SM222"/>
      <c r="SN222"/>
      <c r="SO222"/>
      <c r="SP222"/>
      <c r="SQ222"/>
      <c r="SR222"/>
      <c r="SS222"/>
      <c r="ST222"/>
      <c r="SU222"/>
      <c r="SV222"/>
      <c r="SW222"/>
      <c r="SX222"/>
      <c r="SY222"/>
      <c r="SZ222"/>
      <c r="TA222"/>
      <c r="TB222"/>
      <c r="TC222"/>
      <c r="TD222"/>
      <c r="TE222"/>
      <c r="TF222"/>
      <c r="TG222"/>
      <c r="TH222"/>
      <c r="TI222"/>
      <c r="TJ222"/>
      <c r="TK222"/>
      <c r="TL222"/>
      <c r="TM222"/>
      <c r="TN222"/>
      <c r="TO222"/>
      <c r="TP222"/>
      <c r="TQ222"/>
      <c r="TR222"/>
      <c r="TS222"/>
      <c r="TT222"/>
      <c r="TU222"/>
      <c r="TV222"/>
      <c r="TW222"/>
      <c r="TX222"/>
      <c r="TY222"/>
      <c r="TZ222"/>
      <c r="UA222"/>
      <c r="UB222"/>
      <c r="UC222"/>
      <c r="UD222"/>
      <c r="UE222"/>
      <c r="UF222"/>
      <c r="UG222"/>
      <c r="UH222"/>
      <c r="UI222"/>
      <c r="UJ222"/>
      <c r="UK222"/>
      <c r="UL222"/>
      <c r="UM222"/>
      <c r="UN222"/>
      <c r="UO222"/>
      <c r="UP222"/>
      <c r="UQ222"/>
      <c r="UR222"/>
      <c r="US222"/>
      <c r="UT222"/>
      <c r="UU222"/>
      <c r="UV222"/>
      <c r="UW222"/>
      <c r="UX222"/>
      <c r="UY222"/>
      <c r="UZ222"/>
      <c r="VA222"/>
      <c r="VB222"/>
      <c r="VC222"/>
      <c r="VD222"/>
      <c r="VE222"/>
      <c r="VF222"/>
      <c r="VG222"/>
      <c r="VH222"/>
      <c r="VI222"/>
      <c r="VJ222"/>
      <c r="VK222"/>
      <c r="VL222"/>
      <c r="VM222"/>
      <c r="VN222"/>
      <c r="VO222"/>
      <c r="VP222"/>
      <c r="VQ222"/>
      <c r="VR222"/>
      <c r="VS222"/>
      <c r="VT222"/>
      <c r="VU222"/>
      <c r="VV222"/>
      <c r="VW222"/>
      <c r="VX222"/>
      <c r="VY222"/>
      <c r="VZ222"/>
      <c r="WA222"/>
      <c r="WB222"/>
      <c r="WC222"/>
      <c r="WD222"/>
      <c r="WE222"/>
      <c r="WF222"/>
      <c r="WG222"/>
      <c r="WH222"/>
      <c r="WI222"/>
      <c r="WJ222"/>
      <c r="WK222"/>
      <c r="WL222"/>
      <c r="WM222"/>
      <c r="WN222"/>
      <c r="WO222"/>
      <c r="WP222"/>
      <c r="WQ222"/>
      <c r="WR222"/>
      <c r="WS222"/>
      <c r="WT222"/>
      <c r="WU222"/>
      <c r="WV222"/>
      <c r="WW222"/>
      <c r="WX222"/>
      <c r="WY222"/>
      <c r="WZ222"/>
      <c r="XA222"/>
      <c r="XB222"/>
      <c r="XC222"/>
      <c r="XD222"/>
      <c r="XE222"/>
      <c r="XF222"/>
      <c r="XG222"/>
      <c r="XH222"/>
      <c r="XI222"/>
      <c r="XJ222"/>
      <c r="XK222"/>
      <c r="XL222"/>
      <c r="XM222"/>
      <c r="XN222"/>
      <c r="XO222"/>
      <c r="XP222"/>
      <c r="XQ222"/>
      <c r="XR222"/>
      <c r="XS222"/>
      <c r="XT222"/>
      <c r="XU222"/>
      <c r="XV222"/>
      <c r="XW222"/>
      <c r="XX222"/>
      <c r="XY222"/>
      <c r="XZ222"/>
      <c r="YA222"/>
      <c r="YB222"/>
      <c r="YC222"/>
      <c r="YD222"/>
      <c r="YE222"/>
      <c r="YF222"/>
      <c r="YG222"/>
      <c r="YH222"/>
      <c r="YI222"/>
      <c r="YJ222"/>
      <c r="YK222"/>
      <c r="YL222"/>
      <c r="YM222"/>
      <c r="YN222"/>
      <c r="YO222"/>
      <c r="YP222"/>
      <c r="YQ222"/>
      <c r="YR222"/>
      <c r="YS222"/>
      <c r="YT222"/>
      <c r="YU222"/>
      <c r="YV222"/>
      <c r="YW222"/>
      <c r="YX222"/>
      <c r="YY222"/>
      <c r="YZ222"/>
      <c r="ZA222"/>
      <c r="ZB222"/>
      <c r="ZC222"/>
      <c r="ZD222"/>
      <c r="ZE222"/>
      <c r="ZF222"/>
      <c r="ZG222"/>
      <c r="ZH222"/>
      <c r="ZI222"/>
      <c r="ZJ222"/>
      <c r="ZK222"/>
      <c r="ZL222"/>
      <c r="ZM222"/>
      <c r="ZN222"/>
      <c r="ZO222"/>
      <c r="ZP222"/>
      <c r="ZQ222"/>
      <c r="ZR222"/>
      <c r="ZS222"/>
      <c r="ZT222"/>
      <c r="ZU222"/>
      <c r="ZV222"/>
      <c r="ZW222"/>
      <c r="ZX222"/>
      <c r="ZY222"/>
      <c r="ZZ222"/>
      <c r="AAA222"/>
      <c r="AAB222"/>
      <c r="AAC222"/>
      <c r="AAD222"/>
      <c r="AAE222"/>
      <c r="AAF222"/>
      <c r="AAG222"/>
      <c r="AAH222"/>
      <c r="AAI222"/>
      <c r="AAJ222"/>
      <c r="AAK222"/>
      <c r="AAL222"/>
      <c r="AAM222"/>
      <c r="AAN222"/>
      <c r="AAO222"/>
      <c r="AAP222"/>
      <c r="AAQ222"/>
      <c r="AAR222"/>
      <c r="AAS222"/>
      <c r="AAT222"/>
      <c r="AAU222"/>
      <c r="AAV222"/>
      <c r="AAW222"/>
      <c r="AAX222"/>
      <c r="AAY222"/>
      <c r="AAZ222"/>
      <c r="ABA222"/>
      <c r="ABB222"/>
      <c r="ABC222"/>
      <c r="ABD222"/>
      <c r="ABE222"/>
      <c r="ABF222"/>
      <c r="ABG222"/>
      <c r="ABH222"/>
      <c r="ABI222"/>
      <c r="ABJ222"/>
      <c r="ABK222"/>
      <c r="ABL222"/>
      <c r="ABM222"/>
      <c r="ABN222"/>
      <c r="ABO222"/>
      <c r="ABP222"/>
      <c r="ABQ222"/>
      <c r="ABR222"/>
      <c r="ABS222"/>
      <c r="ABT222"/>
      <c r="ABU222"/>
      <c r="ABV222"/>
      <c r="ABW222"/>
      <c r="ABX222"/>
      <c r="ABY222"/>
      <c r="ABZ222"/>
      <c r="ACA222"/>
      <c r="ACB222"/>
      <c r="ACC222"/>
      <c r="ACD222"/>
      <c r="ACE222"/>
      <c r="ACF222"/>
      <c r="ACG222"/>
      <c r="ACH222"/>
      <c r="ACI222"/>
      <c r="ACJ222"/>
      <c r="ACK222"/>
      <c r="ACL222"/>
      <c r="ACM222"/>
      <c r="ACN222"/>
      <c r="ACO222"/>
      <c r="ACP222"/>
      <c r="ACQ222"/>
      <c r="ACR222"/>
      <c r="ACS222"/>
      <c r="ACT222"/>
      <c r="ACU222"/>
      <c r="ACV222"/>
      <c r="ACW222"/>
      <c r="ACX222"/>
      <c r="ACY222"/>
      <c r="ACZ222"/>
      <c r="ADA222"/>
      <c r="ADB222"/>
      <c r="ADC222"/>
      <c r="ADD222"/>
      <c r="ADE222"/>
      <c r="ADF222"/>
      <c r="ADG222"/>
      <c r="ADH222"/>
      <c r="ADI222"/>
      <c r="ADJ222"/>
      <c r="ADK222"/>
      <c r="ADL222"/>
      <c r="ADM222"/>
      <c r="ADN222"/>
      <c r="ADO222"/>
      <c r="ADP222"/>
      <c r="ADQ222"/>
      <c r="ADR222"/>
      <c r="ADS222"/>
      <c r="ADT222"/>
      <c r="ADU222"/>
      <c r="ADV222"/>
      <c r="ADW222"/>
      <c r="ADX222"/>
      <c r="ADY222"/>
      <c r="ADZ222"/>
      <c r="AEA222"/>
      <c r="AEB222"/>
      <c r="AEC222"/>
      <c r="AED222"/>
      <c r="AEE222"/>
      <c r="AEF222"/>
      <c r="AEG222"/>
      <c r="AEH222"/>
      <c r="AEI222"/>
      <c r="AEJ222"/>
      <c r="AEK222"/>
      <c r="AEL222"/>
      <c r="AEM222"/>
      <c r="AEN222"/>
      <c r="AEO222"/>
      <c r="AEP222"/>
      <c r="AEQ222"/>
      <c r="AER222"/>
      <c r="AES222"/>
      <c r="AET222"/>
      <c r="AEU222"/>
      <c r="AEV222"/>
      <c r="AEW222"/>
      <c r="AEX222"/>
      <c r="AEY222"/>
      <c r="AEZ222"/>
      <c r="AFA222"/>
      <c r="AFB222"/>
      <c r="AFC222"/>
      <c r="AFD222"/>
      <c r="AFE222"/>
      <c r="AFF222"/>
      <c r="AFG222"/>
      <c r="AFH222"/>
      <c r="AFI222"/>
      <c r="AFJ222"/>
      <c r="AFK222"/>
      <c r="AFL222"/>
      <c r="AFM222"/>
      <c r="AFN222"/>
      <c r="AFO222"/>
      <c r="AFP222"/>
      <c r="AFQ222"/>
      <c r="AFR222"/>
      <c r="AFS222"/>
      <c r="AFT222"/>
      <c r="AFU222"/>
      <c r="AFV222"/>
      <c r="AFW222"/>
      <c r="AFX222"/>
      <c r="AFY222"/>
      <c r="AFZ222"/>
      <c r="AGA222"/>
      <c r="AGB222"/>
      <c r="AGC222"/>
      <c r="AGD222"/>
      <c r="AGE222"/>
      <c r="AGF222"/>
      <c r="AGG222"/>
      <c r="AGH222"/>
      <c r="AGI222"/>
      <c r="AGJ222"/>
      <c r="AGK222"/>
      <c r="AGL222"/>
      <c r="AGM222"/>
      <c r="AGN222"/>
      <c r="AGO222"/>
      <c r="AGP222"/>
      <c r="AGQ222"/>
      <c r="AGR222"/>
      <c r="AGS222"/>
      <c r="AGT222"/>
      <c r="AGU222"/>
      <c r="AGV222"/>
      <c r="AGW222"/>
      <c r="AGX222"/>
      <c r="AGY222"/>
      <c r="AGZ222"/>
      <c r="AHA222"/>
      <c r="AHB222"/>
      <c r="AHC222"/>
      <c r="AHD222"/>
      <c r="AHE222"/>
      <c r="AHF222"/>
      <c r="AHG222"/>
      <c r="AHH222"/>
      <c r="AHI222"/>
      <c r="AHJ222"/>
      <c r="AHK222"/>
      <c r="AHL222"/>
      <c r="AHM222"/>
      <c r="AHN222"/>
      <c r="AHO222"/>
      <c r="AHP222"/>
      <c r="AHQ222"/>
      <c r="AHR222"/>
      <c r="AHS222"/>
      <c r="AHT222"/>
      <c r="AHU222"/>
      <c r="AHV222"/>
      <c r="AHW222"/>
      <c r="AHX222"/>
      <c r="AHY222"/>
      <c r="AHZ222"/>
      <c r="AIA222"/>
      <c r="AIB222"/>
      <c r="AIC222"/>
      <c r="AID222"/>
      <c r="AIE222"/>
      <c r="AIF222"/>
      <c r="AIG222"/>
      <c r="AIH222"/>
      <c r="AII222"/>
      <c r="AIJ222"/>
      <c r="AIK222"/>
      <c r="AIL222"/>
      <c r="AIM222"/>
      <c r="AIN222"/>
      <c r="AIO222"/>
      <c r="AIP222"/>
      <c r="AIQ222"/>
      <c r="AIR222"/>
      <c r="AIS222"/>
      <c r="AIT222"/>
      <c r="AIU222"/>
      <c r="AIV222"/>
      <c r="AIW222"/>
      <c r="AIX222"/>
      <c r="AIY222"/>
      <c r="AIZ222"/>
      <c r="AJA222"/>
      <c r="AJB222"/>
      <c r="AJC222"/>
      <c r="AJD222"/>
      <c r="AJE222"/>
      <c r="AJF222"/>
      <c r="AJG222"/>
      <c r="AJH222"/>
      <c r="AJI222"/>
      <c r="AJJ222"/>
      <c r="AJK222"/>
      <c r="AJL222"/>
      <c r="AJM222"/>
      <c r="AJN222"/>
      <c r="AJO222"/>
      <c r="AJP222"/>
      <c r="AJQ222"/>
      <c r="AJR222"/>
      <c r="AJS222"/>
      <c r="AJT222"/>
      <c r="AJU222"/>
      <c r="AJV222"/>
      <c r="AJW222"/>
      <c r="AJX222"/>
      <c r="AJY222"/>
      <c r="AJZ222"/>
      <c r="AKA222"/>
      <c r="AKB222"/>
      <c r="AKC222"/>
      <c r="AKD222"/>
      <c r="AKE222"/>
      <c r="AKF222"/>
      <c r="AKG222"/>
      <c r="AKH222"/>
      <c r="AKI222"/>
      <c r="AKJ222"/>
      <c r="AKK222"/>
      <c r="AKL222"/>
      <c r="AKM222"/>
      <c r="AKN222"/>
      <c r="AKO222"/>
      <c r="AKP222"/>
      <c r="AKQ222"/>
      <c r="AKR222"/>
      <c r="AKS222"/>
      <c r="AKT222"/>
      <c r="AKU222"/>
      <c r="AKV222"/>
      <c r="AKW222"/>
      <c r="AKX222"/>
      <c r="AKY222"/>
      <c r="AKZ222"/>
      <c r="ALA222"/>
      <c r="ALB222"/>
      <c r="ALC222"/>
      <c r="ALD222"/>
      <c r="ALE222"/>
      <c r="ALF222"/>
      <c r="ALG222"/>
      <c r="ALH222"/>
      <c r="ALI222"/>
      <c r="ALJ222"/>
      <c r="ALK222"/>
      <c r="ALL222"/>
      <c r="ALM222"/>
      <c r="ALN222"/>
      <c r="ALO222"/>
      <c r="ALP222"/>
      <c r="ALQ222"/>
      <c r="ALR222"/>
      <c r="ALS222"/>
      <c r="ALT222"/>
      <c r="ALU222"/>
      <c r="ALV222"/>
      <c r="ALW222"/>
      <c r="ALX222"/>
      <c r="ALY222"/>
      <c r="ALZ222"/>
      <c r="AMA222"/>
      <c r="AMB222"/>
      <c r="AMC222"/>
      <c r="AMD222"/>
      <c r="AME222"/>
      <c r="AMF222"/>
    </row>
    <row r="223" spans="1:1020" ht="69.75" customHeight="1" x14ac:dyDescent="0.25">
      <c r="A223" s="33" t="s">
        <v>53</v>
      </c>
      <c r="B223" s="26" t="s">
        <v>213</v>
      </c>
      <c r="C223" s="84" t="s">
        <v>319</v>
      </c>
      <c r="D223" s="34">
        <v>78118</v>
      </c>
      <c r="E223" s="51">
        <v>1408</v>
      </c>
      <c r="F223" s="94"/>
      <c r="G223" s="40"/>
      <c r="H223" s="40"/>
      <c r="I223" s="40">
        <v>148.44999999999999</v>
      </c>
      <c r="J223" s="40"/>
      <c r="K223" s="40"/>
      <c r="L223" s="40">
        <v>38.340000000000003</v>
      </c>
      <c r="M223" s="40"/>
      <c r="N223" s="40"/>
      <c r="O223" s="40"/>
      <c r="P223" s="40"/>
      <c r="Q223" s="40"/>
      <c r="R223" s="40"/>
      <c r="S223" s="40"/>
      <c r="T223" s="40"/>
      <c r="U223" s="40"/>
      <c r="V223" s="40"/>
      <c r="W223" s="40"/>
      <c r="X223" s="40"/>
      <c r="Y223" s="40"/>
      <c r="Z223" s="40"/>
      <c r="AA223" s="40"/>
      <c r="AB223" s="40"/>
      <c r="AC223" s="20">
        <v>31.12</v>
      </c>
      <c r="AD223" s="40"/>
      <c r="AE223" s="40"/>
      <c r="AF223" s="40"/>
      <c r="AG223" s="40">
        <v>63.94</v>
      </c>
      <c r="AH223" s="40"/>
      <c r="AI223" s="40">
        <v>7.8E-2</v>
      </c>
      <c r="AJ223" s="40"/>
      <c r="AK223" s="40"/>
      <c r="AL223" s="40"/>
      <c r="AM223" s="40">
        <v>2.7E-2</v>
      </c>
      <c r="AN223" s="40"/>
      <c r="AO223" s="40"/>
      <c r="AP223" s="40"/>
      <c r="AQ223" s="40"/>
      <c r="AR223" s="21"/>
      <c r="AS223" s="21"/>
      <c r="AT223" s="21"/>
      <c r="AU223" s="21"/>
      <c r="AV223" s="21"/>
      <c r="AW223" s="21"/>
      <c r="AX223" s="21"/>
      <c r="AY223" s="21"/>
      <c r="AZ223" s="21"/>
      <c r="BA223" s="21"/>
      <c r="BB223" s="21"/>
      <c r="BC223" s="21"/>
      <c r="BD223" s="21"/>
      <c r="BE223" s="21"/>
      <c r="BF223" s="21"/>
      <c r="BG223" s="21"/>
      <c r="BH223" s="21"/>
      <c r="BI223" s="21"/>
      <c r="BJ223" s="21"/>
      <c r="BK223" s="21"/>
      <c r="BL223" s="21"/>
      <c r="BM223" s="21"/>
      <c r="BN223" s="21"/>
      <c r="BO223" s="20"/>
      <c r="BP223" s="21"/>
      <c r="BQ223" s="21"/>
      <c r="BR223" s="21"/>
      <c r="BS223" s="70">
        <f t="shared" si="26"/>
        <v>281.95499999999998</v>
      </c>
      <c r="BT223" s="23">
        <v>48.97</v>
      </c>
      <c r="BU223" s="23"/>
      <c r="BV223" s="23"/>
      <c r="BW223" s="23"/>
      <c r="BX223" s="23">
        <f t="shared" si="23"/>
        <v>48.97</v>
      </c>
      <c r="BY223" s="71">
        <f t="shared" si="25"/>
        <v>85.202085064591685</v>
      </c>
      <c r="BZ223" s="41"/>
    </row>
    <row r="224" spans="1:1020" ht="62.45" customHeight="1" x14ac:dyDescent="0.25">
      <c r="A224" s="33" t="s">
        <v>53</v>
      </c>
      <c r="B224" s="26" t="s">
        <v>213</v>
      </c>
      <c r="C224" s="84" t="s">
        <v>320</v>
      </c>
      <c r="D224" s="34">
        <v>78113</v>
      </c>
      <c r="E224" s="51">
        <v>601</v>
      </c>
      <c r="F224" s="94"/>
      <c r="G224" s="40"/>
      <c r="H224" s="40"/>
      <c r="I224" s="40">
        <v>85.77</v>
      </c>
      <c r="J224" s="40"/>
      <c r="K224" s="40"/>
      <c r="L224" s="106"/>
      <c r="M224" s="21">
        <v>8.02</v>
      </c>
      <c r="N224" s="40">
        <v>15.1</v>
      </c>
      <c r="O224" s="40"/>
      <c r="P224" s="40"/>
      <c r="Q224" s="40"/>
      <c r="R224" s="40"/>
      <c r="S224" s="40"/>
      <c r="T224" s="40"/>
      <c r="U224" s="40"/>
      <c r="V224" s="40"/>
      <c r="W224" s="40"/>
      <c r="X224" s="40"/>
      <c r="Y224" s="40"/>
      <c r="Z224" s="40"/>
      <c r="AA224" s="40"/>
      <c r="AB224" s="40"/>
      <c r="AC224" s="20"/>
      <c r="AD224" s="40"/>
      <c r="AE224" s="40"/>
      <c r="AF224" s="40"/>
      <c r="AG224" s="40">
        <v>7.64</v>
      </c>
      <c r="AH224" s="40"/>
      <c r="AI224" s="40"/>
      <c r="AJ224" s="40"/>
      <c r="AK224" s="40"/>
      <c r="AL224" s="40"/>
      <c r="AM224" s="40"/>
      <c r="AN224" s="40"/>
      <c r="AO224" s="40"/>
      <c r="AP224" s="40"/>
      <c r="AQ224" s="40"/>
      <c r="AR224" s="21"/>
      <c r="AS224" s="21"/>
      <c r="AT224" s="21"/>
      <c r="AU224" s="21"/>
      <c r="AV224" s="21"/>
      <c r="AW224" s="21"/>
      <c r="AX224" s="21"/>
      <c r="AY224" s="21"/>
      <c r="AZ224" s="21"/>
      <c r="BA224" s="21"/>
      <c r="BB224" s="21"/>
      <c r="BC224" s="21"/>
      <c r="BD224" s="21"/>
      <c r="BE224" s="21"/>
      <c r="BF224" s="21"/>
      <c r="BG224" s="21"/>
      <c r="BH224" s="21"/>
      <c r="BI224" s="21"/>
      <c r="BJ224" s="21"/>
      <c r="BK224" s="21"/>
      <c r="BL224" s="21"/>
      <c r="BM224" s="21"/>
      <c r="BN224" s="21"/>
      <c r="BO224" s="20"/>
      <c r="BP224" s="21"/>
      <c r="BQ224" s="21"/>
      <c r="BR224" s="21"/>
      <c r="BS224" s="70">
        <f t="shared" si="26"/>
        <v>116.52999999999999</v>
      </c>
      <c r="BT224" s="23">
        <v>68.209999999999994</v>
      </c>
      <c r="BU224" s="23"/>
      <c r="BV224" s="23"/>
      <c r="BW224" s="23"/>
      <c r="BX224" s="23">
        <f t="shared" si="23"/>
        <v>68.209999999999994</v>
      </c>
      <c r="BY224" s="71">
        <f t="shared" si="25"/>
        <v>63.077839125257121</v>
      </c>
      <c r="BZ224" s="41"/>
    </row>
    <row r="225" spans="1:1020" ht="66.75" customHeight="1" x14ac:dyDescent="0.25">
      <c r="A225" s="33" t="s">
        <v>53</v>
      </c>
      <c r="B225" s="26" t="s">
        <v>213</v>
      </c>
      <c r="C225" s="84" t="s">
        <v>321</v>
      </c>
      <c r="D225" s="34">
        <v>78120</v>
      </c>
      <c r="E225" s="51">
        <v>640</v>
      </c>
      <c r="F225" s="94"/>
      <c r="G225" s="40"/>
      <c r="H225" s="40"/>
      <c r="I225" s="40"/>
      <c r="J225" s="40"/>
      <c r="K225" s="40"/>
      <c r="L225" s="40"/>
      <c r="M225" s="40">
        <v>3.5</v>
      </c>
      <c r="N225" s="40">
        <v>5.82</v>
      </c>
      <c r="O225" s="40"/>
      <c r="P225" s="40"/>
      <c r="Q225" s="40"/>
      <c r="R225" s="40"/>
      <c r="S225" s="40"/>
      <c r="T225" s="40">
        <v>0.69</v>
      </c>
      <c r="U225" s="40">
        <v>0.5</v>
      </c>
      <c r="V225" s="40">
        <v>0.48</v>
      </c>
      <c r="W225" s="40"/>
      <c r="X225" s="40"/>
      <c r="Y225" s="40"/>
      <c r="Z225" s="40"/>
      <c r="AA225" s="40"/>
      <c r="AB225" s="40"/>
      <c r="AC225" s="20">
        <v>8.8800000000000008</v>
      </c>
      <c r="AD225" s="40"/>
      <c r="AE225" s="40"/>
      <c r="AF225" s="40"/>
      <c r="AG225" s="40">
        <v>2.96</v>
      </c>
      <c r="AH225" s="40"/>
      <c r="AI225" s="40"/>
      <c r="AJ225" s="40"/>
      <c r="AK225" s="40"/>
      <c r="AL225" s="40"/>
      <c r="AM225" s="40"/>
      <c r="AN225" s="40"/>
      <c r="AO225" s="40"/>
      <c r="AP225" s="40"/>
      <c r="AQ225" s="40"/>
      <c r="AR225" s="21"/>
      <c r="AS225" s="21"/>
      <c r="AT225" s="21"/>
      <c r="AU225" s="21"/>
      <c r="AV225" s="21"/>
      <c r="AW225" s="21"/>
      <c r="AX225" s="21"/>
      <c r="AY225" s="21"/>
      <c r="AZ225" s="21"/>
      <c r="BA225" s="21"/>
      <c r="BB225" s="21"/>
      <c r="BC225" s="21"/>
      <c r="BD225" s="21"/>
      <c r="BE225" s="21"/>
      <c r="BF225" s="21"/>
      <c r="BG225" s="21"/>
      <c r="BH225" s="21"/>
      <c r="BI225" s="21"/>
      <c r="BJ225" s="21"/>
      <c r="BK225" s="21"/>
      <c r="BL225" s="21"/>
      <c r="BM225" s="21"/>
      <c r="BN225" s="21"/>
      <c r="BO225" s="20"/>
      <c r="BP225" s="21"/>
      <c r="BQ225" s="21"/>
      <c r="BR225" s="21"/>
      <c r="BS225" s="70">
        <f t="shared" si="26"/>
        <v>22.830000000000002</v>
      </c>
      <c r="BT225" s="23">
        <v>113.88</v>
      </c>
      <c r="BU225" s="23"/>
      <c r="BV225" s="23"/>
      <c r="BW225" s="23"/>
      <c r="BX225" s="23">
        <f t="shared" si="23"/>
        <v>113.88</v>
      </c>
      <c r="BY225" s="71">
        <f t="shared" si="25"/>
        <v>16.699583059030065</v>
      </c>
      <c r="BZ225" s="114"/>
      <c r="CA225" s="47"/>
    </row>
    <row r="226" spans="1:1020" ht="57.75" customHeight="1" x14ac:dyDescent="0.25">
      <c r="A226" s="33" t="s">
        <v>53</v>
      </c>
      <c r="B226" s="26" t="s">
        <v>213</v>
      </c>
      <c r="C226" s="84" t="s">
        <v>322</v>
      </c>
      <c r="D226" s="34">
        <v>78111</v>
      </c>
      <c r="E226" s="51">
        <v>1025</v>
      </c>
      <c r="F226" s="94"/>
      <c r="G226" s="40"/>
      <c r="H226" s="40"/>
      <c r="I226" s="40">
        <v>63.1</v>
      </c>
      <c r="J226" s="40"/>
      <c r="K226" s="40"/>
      <c r="L226" s="40"/>
      <c r="M226" s="40">
        <v>33.200000000000003</v>
      </c>
      <c r="N226" s="40"/>
      <c r="O226" s="40">
        <v>4.9400000000000004</v>
      </c>
      <c r="P226" s="40"/>
      <c r="Q226" s="40"/>
      <c r="R226" s="40"/>
      <c r="S226" s="40"/>
      <c r="T226" s="40"/>
      <c r="U226" s="40"/>
      <c r="V226" s="40"/>
      <c r="W226" s="40"/>
      <c r="X226" s="40"/>
      <c r="Y226" s="40"/>
      <c r="Z226" s="40"/>
      <c r="AA226" s="40"/>
      <c r="AB226" s="40"/>
      <c r="AC226" s="20">
        <v>35.1</v>
      </c>
      <c r="AD226" s="40"/>
      <c r="AE226" s="40"/>
      <c r="AF226" s="40"/>
      <c r="AG226" s="40">
        <v>43.46</v>
      </c>
      <c r="AH226" s="40"/>
      <c r="AI226" s="40"/>
      <c r="AJ226" s="40"/>
      <c r="AK226" s="40"/>
      <c r="AL226" s="40"/>
      <c r="AM226" s="40"/>
      <c r="AN226" s="40"/>
      <c r="AO226" s="40"/>
      <c r="AP226" s="40"/>
      <c r="AQ226" s="40"/>
      <c r="AR226" s="21"/>
      <c r="AS226" s="21"/>
      <c r="AT226" s="21"/>
      <c r="AU226" s="21"/>
      <c r="AV226" s="21"/>
      <c r="AW226" s="21"/>
      <c r="AX226" s="21"/>
      <c r="AY226" s="21"/>
      <c r="AZ226" s="21"/>
      <c r="BA226" s="21"/>
      <c r="BB226" s="21"/>
      <c r="BC226" s="21"/>
      <c r="BD226" s="21"/>
      <c r="BE226" s="21"/>
      <c r="BF226" s="21"/>
      <c r="BG226" s="21"/>
      <c r="BH226" s="21"/>
      <c r="BI226" s="21"/>
      <c r="BJ226" s="21"/>
      <c r="BK226" s="21"/>
      <c r="BL226" s="21"/>
      <c r="BM226" s="21"/>
      <c r="BN226" s="21"/>
      <c r="BO226" s="20"/>
      <c r="BP226" s="21"/>
      <c r="BQ226" s="21"/>
      <c r="BR226" s="21"/>
      <c r="BS226" s="70">
        <f t="shared" si="26"/>
        <v>179.8</v>
      </c>
      <c r="BT226" s="23">
        <v>131.52000000000001</v>
      </c>
      <c r="BU226" s="23"/>
      <c r="BV226" s="23"/>
      <c r="BW226" s="23"/>
      <c r="BX226" s="23">
        <f t="shared" si="23"/>
        <v>131.52000000000001</v>
      </c>
      <c r="BY226" s="71">
        <f t="shared" si="25"/>
        <v>57.754079403828854</v>
      </c>
      <c r="BZ226" s="89"/>
    </row>
    <row r="227" spans="1:1020" ht="74.099999999999994" customHeight="1" x14ac:dyDescent="0.2">
      <c r="A227" s="151" t="s">
        <v>53</v>
      </c>
      <c r="B227" s="151" t="s">
        <v>213</v>
      </c>
      <c r="C227" s="173" t="s">
        <v>323</v>
      </c>
      <c r="D227" s="152">
        <v>78112</v>
      </c>
      <c r="E227" s="153">
        <v>1541</v>
      </c>
      <c r="F227" s="154"/>
      <c r="G227" s="154"/>
      <c r="H227" s="154"/>
      <c r="I227" s="183">
        <v>150</v>
      </c>
      <c r="J227" s="154"/>
      <c r="K227" s="154"/>
      <c r="L227" s="183">
        <v>28.24</v>
      </c>
      <c r="M227" s="154"/>
      <c r="N227" s="183">
        <v>35.78</v>
      </c>
      <c r="O227" s="154"/>
      <c r="P227" s="154"/>
      <c r="Q227" s="154"/>
      <c r="R227" s="183">
        <v>8.31</v>
      </c>
      <c r="S227" s="154"/>
      <c r="T227" s="183">
        <v>0.08</v>
      </c>
      <c r="U227" s="154"/>
      <c r="V227" s="154"/>
      <c r="W227" s="183">
        <v>1.4999999999999999E-2</v>
      </c>
      <c r="X227" s="154"/>
      <c r="Y227" s="154"/>
      <c r="Z227" s="154"/>
      <c r="AA227" s="154"/>
      <c r="AB227" s="154"/>
      <c r="AC227" s="183">
        <v>28.4</v>
      </c>
      <c r="AD227" s="154"/>
      <c r="AE227" s="154"/>
      <c r="AF227" s="154"/>
      <c r="AG227" s="183">
        <v>46.16</v>
      </c>
      <c r="AH227" s="183"/>
      <c r="AI227" s="183">
        <v>0.03</v>
      </c>
      <c r="AJ227" s="183"/>
      <c r="AK227" s="183"/>
      <c r="AL227" s="183">
        <v>1.4999999999999999E-2</v>
      </c>
      <c r="AM227" s="183"/>
      <c r="AN227" s="183"/>
      <c r="AO227" s="183"/>
      <c r="AP227" s="183">
        <v>0.73</v>
      </c>
      <c r="AQ227" s="183"/>
      <c r="AR227" s="154"/>
      <c r="AS227" s="154"/>
      <c r="AT227" s="154"/>
      <c r="AU227" s="154"/>
      <c r="AV227" s="154"/>
      <c r="AW227" s="154"/>
      <c r="AX227" s="154"/>
      <c r="AY227" s="154"/>
      <c r="AZ227" s="154"/>
      <c r="BA227" s="154"/>
      <c r="BB227" s="154"/>
      <c r="BC227" s="154"/>
      <c r="BD227" s="154"/>
      <c r="BE227" s="154"/>
      <c r="BF227" s="154"/>
      <c r="BG227" s="154"/>
      <c r="BH227" s="154"/>
      <c r="BI227" s="154"/>
      <c r="BJ227" s="154"/>
      <c r="BK227" s="154"/>
      <c r="BL227" s="154"/>
      <c r="BM227" s="154"/>
      <c r="BN227" s="154"/>
      <c r="BO227" s="154"/>
      <c r="BP227" s="154"/>
      <c r="BQ227" s="154"/>
      <c r="BR227" s="154"/>
      <c r="BS227" s="154">
        <f t="shared" si="26"/>
        <v>297.76</v>
      </c>
      <c r="BT227" s="156">
        <v>55.74</v>
      </c>
      <c r="BU227" s="156"/>
      <c r="BV227" s="156"/>
      <c r="BW227" s="156"/>
      <c r="BX227" s="156">
        <f t="shared" si="23"/>
        <v>55.74</v>
      </c>
      <c r="BY227" s="156">
        <f t="shared" si="25"/>
        <v>84.231966053748238</v>
      </c>
      <c r="BZ227" s="157"/>
      <c r="CA227"/>
      <c r="CB227"/>
      <c r="CC227"/>
      <c r="CD227"/>
      <c r="CE227"/>
      <c r="CF227"/>
      <c r="CG227"/>
      <c r="CH227"/>
      <c r="CI227"/>
      <c r="CJ227"/>
      <c r="CK227"/>
      <c r="CL227"/>
      <c r="CM227"/>
      <c r="CN227"/>
      <c r="CO227"/>
      <c r="CP227"/>
      <c r="CQ227"/>
      <c r="CR227"/>
      <c r="CS227"/>
      <c r="CT227"/>
      <c r="CU227"/>
      <c r="CV227"/>
      <c r="CW227"/>
      <c r="CX227"/>
      <c r="CY227"/>
      <c r="CZ227"/>
      <c r="DA227"/>
      <c r="DB227"/>
      <c r="DC227"/>
      <c r="DD227"/>
      <c r="DE227"/>
      <c r="DF227"/>
      <c r="DG227"/>
      <c r="DH227"/>
      <c r="DI227"/>
      <c r="DJ227"/>
      <c r="DK227"/>
      <c r="DL227"/>
      <c r="DM227"/>
      <c r="DN227"/>
      <c r="DO227"/>
      <c r="DP227"/>
      <c r="DQ227"/>
      <c r="DR227"/>
      <c r="DS227"/>
      <c r="DT227"/>
      <c r="DU227"/>
      <c r="DV227"/>
      <c r="DW227"/>
      <c r="DX227"/>
      <c r="DY227"/>
      <c r="DZ227"/>
      <c r="EA227"/>
      <c r="EB227"/>
      <c r="EC227"/>
      <c r="ED227"/>
      <c r="EE227"/>
      <c r="EF227"/>
      <c r="EG227"/>
      <c r="EH227"/>
      <c r="EI227"/>
      <c r="EJ227"/>
      <c r="EK227"/>
      <c r="EL227"/>
      <c r="EM227"/>
      <c r="EN227"/>
      <c r="EO227"/>
      <c r="EP227"/>
      <c r="EQ227"/>
      <c r="ER227"/>
      <c r="ES227"/>
      <c r="ET227"/>
      <c r="EU227"/>
      <c r="EV227"/>
      <c r="EW227"/>
      <c r="EX227"/>
      <c r="EY227"/>
      <c r="EZ227"/>
      <c r="FA227"/>
      <c r="FB227"/>
      <c r="FC227"/>
      <c r="FD227"/>
      <c r="FE227"/>
      <c r="FF227"/>
      <c r="FG227"/>
      <c r="FH227"/>
      <c r="FI227"/>
      <c r="FJ227"/>
      <c r="FK227"/>
      <c r="FL227"/>
      <c r="FM227"/>
      <c r="FN227"/>
      <c r="FO227"/>
      <c r="FP227"/>
      <c r="FQ227"/>
      <c r="FR227"/>
      <c r="FS227"/>
      <c r="FT227"/>
      <c r="FU227"/>
      <c r="FV227"/>
      <c r="FW227"/>
      <c r="FX227"/>
      <c r="FY227"/>
      <c r="FZ227"/>
      <c r="GA227"/>
      <c r="GB227"/>
      <c r="GC227"/>
      <c r="GD227"/>
      <c r="GE227"/>
      <c r="GF227"/>
      <c r="GG227"/>
      <c r="GH227"/>
      <c r="GI227"/>
      <c r="GJ227"/>
      <c r="GK227"/>
      <c r="GL227"/>
      <c r="GM227"/>
      <c r="GN227"/>
      <c r="GO227"/>
      <c r="GP227"/>
      <c r="GQ227"/>
      <c r="GR227"/>
      <c r="GS227"/>
      <c r="GT227"/>
      <c r="GU227"/>
      <c r="GV227"/>
      <c r="GW227"/>
      <c r="GX227"/>
      <c r="GY227"/>
      <c r="GZ227"/>
      <c r="HA227"/>
      <c r="HB227"/>
      <c r="HC227"/>
      <c r="HD227"/>
      <c r="HE227"/>
      <c r="HF227"/>
      <c r="HG227"/>
      <c r="HH227"/>
      <c r="HI227"/>
      <c r="HJ227"/>
      <c r="HK227"/>
      <c r="HL227"/>
      <c r="HM227"/>
      <c r="HN227"/>
      <c r="HO227"/>
      <c r="HP227"/>
      <c r="HQ227"/>
      <c r="HR227"/>
      <c r="HS227"/>
      <c r="HT227"/>
      <c r="HU227"/>
      <c r="HV227"/>
      <c r="HW227"/>
      <c r="HX227"/>
      <c r="HY227"/>
      <c r="HZ227"/>
      <c r="IA227"/>
      <c r="IB227"/>
      <c r="IC227"/>
      <c r="ID227"/>
      <c r="IE227"/>
      <c r="IF227"/>
      <c r="IG227"/>
      <c r="IH227"/>
      <c r="II227"/>
      <c r="IJ227"/>
      <c r="IK227"/>
      <c r="IL227"/>
      <c r="IM227"/>
      <c r="IN227"/>
      <c r="IO227"/>
      <c r="IP227"/>
      <c r="IQ227"/>
      <c r="IR227"/>
      <c r="IS227"/>
      <c r="IT227"/>
      <c r="IU227"/>
      <c r="IV227"/>
      <c r="IW227"/>
      <c r="IX227"/>
      <c r="IY227"/>
      <c r="IZ227"/>
      <c r="JA227"/>
      <c r="JB227"/>
      <c r="JC227"/>
      <c r="JD227"/>
      <c r="JE227"/>
      <c r="JF227"/>
      <c r="JG227"/>
      <c r="JH227"/>
      <c r="JI227"/>
      <c r="JJ227"/>
      <c r="JK227"/>
      <c r="JL227"/>
      <c r="JM227"/>
      <c r="JN227"/>
      <c r="JO227"/>
      <c r="JP227"/>
      <c r="JQ227"/>
      <c r="JR227"/>
      <c r="JS227"/>
      <c r="JT227"/>
      <c r="JU227"/>
      <c r="JV227"/>
      <c r="JW227"/>
      <c r="JX227"/>
      <c r="JY227"/>
      <c r="JZ227"/>
      <c r="KA227"/>
      <c r="KB227"/>
      <c r="KC227"/>
      <c r="KD227"/>
      <c r="KE227"/>
      <c r="KF227"/>
      <c r="KG227"/>
      <c r="KH227"/>
      <c r="KI227"/>
      <c r="KJ227"/>
      <c r="KK227"/>
      <c r="KL227"/>
      <c r="KM227"/>
      <c r="KN227"/>
      <c r="KO227"/>
      <c r="KP227"/>
      <c r="KQ227"/>
      <c r="KR227"/>
      <c r="KS227"/>
      <c r="KT227"/>
      <c r="KU227"/>
      <c r="KV227"/>
      <c r="KW227"/>
      <c r="KX227"/>
      <c r="KY227"/>
      <c r="KZ227"/>
      <c r="LA227"/>
      <c r="LB227"/>
      <c r="LC227"/>
      <c r="LD227"/>
      <c r="LE227"/>
      <c r="LF227"/>
      <c r="LG227"/>
      <c r="LH227"/>
      <c r="LI227"/>
      <c r="LJ227"/>
      <c r="LK227"/>
      <c r="LL227"/>
      <c r="LM227"/>
      <c r="LN227"/>
      <c r="LO227"/>
      <c r="LP227"/>
      <c r="LQ227"/>
      <c r="LR227"/>
      <c r="LS227"/>
      <c r="LT227"/>
      <c r="LU227"/>
      <c r="LV227"/>
      <c r="LW227"/>
      <c r="LX227"/>
      <c r="LY227"/>
      <c r="LZ227"/>
      <c r="MA227"/>
      <c r="MB227"/>
      <c r="MC227"/>
      <c r="MD227"/>
      <c r="ME227"/>
      <c r="MF227"/>
      <c r="MG227"/>
      <c r="MH227"/>
      <c r="MI227"/>
      <c r="MJ227"/>
      <c r="MK227"/>
      <c r="ML227"/>
      <c r="MM227"/>
      <c r="MN227"/>
      <c r="MO227"/>
      <c r="MP227"/>
      <c r="MQ227"/>
      <c r="MR227"/>
      <c r="MS227"/>
      <c r="MT227"/>
      <c r="MU227"/>
      <c r="MV227"/>
      <c r="MW227"/>
      <c r="MX227"/>
      <c r="MY227"/>
      <c r="MZ227"/>
      <c r="NA227"/>
      <c r="NB227"/>
      <c r="NC227"/>
      <c r="ND227"/>
      <c r="NE227"/>
      <c r="NF227"/>
      <c r="NG227"/>
      <c r="NH227"/>
      <c r="NI227"/>
      <c r="NJ227"/>
      <c r="NK227"/>
      <c r="NL227"/>
      <c r="NM227"/>
      <c r="NN227"/>
      <c r="NO227"/>
      <c r="NP227"/>
      <c r="NQ227"/>
      <c r="NR227"/>
      <c r="NS227"/>
      <c r="NT227"/>
      <c r="NU227"/>
      <c r="NV227"/>
      <c r="NW227"/>
      <c r="NX227"/>
      <c r="NY227"/>
      <c r="NZ227"/>
      <c r="OA227"/>
      <c r="OB227"/>
      <c r="OC227"/>
      <c r="OD227"/>
      <c r="OE227"/>
      <c r="OF227"/>
      <c r="OG227"/>
      <c r="OH227"/>
      <c r="OI227"/>
      <c r="OJ227"/>
      <c r="OK227"/>
      <c r="OL227"/>
      <c r="OM227"/>
      <c r="ON227"/>
      <c r="OO227"/>
      <c r="OP227"/>
      <c r="OQ227"/>
      <c r="OR227"/>
      <c r="OS227"/>
      <c r="OT227"/>
      <c r="OU227"/>
      <c r="OV227"/>
      <c r="OW227"/>
      <c r="OX227"/>
      <c r="OY227"/>
      <c r="OZ227"/>
      <c r="PA227"/>
      <c r="PB227"/>
      <c r="PC227"/>
      <c r="PD227"/>
      <c r="PE227"/>
      <c r="PF227"/>
      <c r="PG227"/>
      <c r="PH227"/>
      <c r="PI227"/>
      <c r="PJ227"/>
      <c r="PK227"/>
      <c r="PL227"/>
      <c r="PM227"/>
      <c r="PN227"/>
      <c r="PO227"/>
      <c r="PP227"/>
      <c r="PQ227"/>
      <c r="PR227"/>
      <c r="PS227"/>
      <c r="PT227"/>
      <c r="PU227"/>
      <c r="PV227"/>
      <c r="PW227"/>
      <c r="PX227"/>
      <c r="PY227"/>
      <c r="PZ227"/>
      <c r="QA227"/>
      <c r="QB227"/>
      <c r="QC227"/>
      <c r="QD227"/>
      <c r="QE227"/>
      <c r="QF227"/>
      <c r="QG227"/>
      <c r="QH227"/>
      <c r="QI227"/>
      <c r="QJ227"/>
      <c r="QK227"/>
      <c r="QL227"/>
      <c r="QM227"/>
      <c r="QN227"/>
      <c r="QO227"/>
      <c r="QP227"/>
      <c r="QQ227"/>
      <c r="QR227"/>
      <c r="QS227"/>
      <c r="QT227"/>
      <c r="QU227"/>
      <c r="QV227"/>
      <c r="QW227"/>
      <c r="QX227"/>
      <c r="QY227"/>
      <c r="QZ227"/>
      <c r="RA227"/>
      <c r="RB227"/>
      <c r="RC227"/>
      <c r="RD227"/>
      <c r="RE227"/>
      <c r="RF227"/>
      <c r="RG227"/>
      <c r="RH227"/>
      <c r="RI227"/>
      <c r="RJ227"/>
      <c r="RK227"/>
      <c r="RL227"/>
      <c r="RM227"/>
      <c r="RN227"/>
      <c r="RO227"/>
      <c r="RP227"/>
      <c r="RQ227"/>
      <c r="RR227"/>
      <c r="RS227"/>
      <c r="RT227"/>
      <c r="RU227"/>
      <c r="RV227"/>
      <c r="RW227"/>
      <c r="RX227"/>
      <c r="RY227"/>
      <c r="RZ227"/>
      <c r="SA227"/>
      <c r="SB227"/>
      <c r="SC227"/>
      <c r="SD227"/>
      <c r="SE227"/>
      <c r="SF227"/>
      <c r="SG227"/>
      <c r="SH227"/>
      <c r="SI227"/>
      <c r="SJ227"/>
      <c r="SK227"/>
      <c r="SL227"/>
      <c r="SM227"/>
      <c r="SN227"/>
      <c r="SO227"/>
      <c r="SP227"/>
      <c r="SQ227"/>
      <c r="SR227"/>
      <c r="SS227"/>
      <c r="ST227"/>
      <c r="SU227"/>
      <c r="SV227"/>
      <c r="SW227"/>
      <c r="SX227"/>
      <c r="SY227"/>
      <c r="SZ227"/>
      <c r="TA227"/>
      <c r="TB227"/>
      <c r="TC227"/>
      <c r="TD227"/>
      <c r="TE227"/>
      <c r="TF227"/>
      <c r="TG227"/>
      <c r="TH227"/>
      <c r="TI227"/>
      <c r="TJ227"/>
      <c r="TK227"/>
      <c r="TL227"/>
      <c r="TM227"/>
      <c r="TN227"/>
      <c r="TO227"/>
      <c r="TP227"/>
      <c r="TQ227"/>
      <c r="TR227"/>
      <c r="TS227"/>
      <c r="TT227"/>
      <c r="TU227"/>
      <c r="TV227"/>
      <c r="TW227"/>
      <c r="TX227"/>
      <c r="TY227"/>
      <c r="TZ227"/>
      <c r="UA227"/>
      <c r="UB227"/>
      <c r="UC227"/>
      <c r="UD227"/>
      <c r="UE227"/>
      <c r="UF227"/>
      <c r="UG227"/>
      <c r="UH227"/>
      <c r="UI227"/>
      <c r="UJ227"/>
      <c r="UK227"/>
      <c r="UL227"/>
      <c r="UM227"/>
      <c r="UN227"/>
      <c r="UO227"/>
      <c r="UP227"/>
      <c r="UQ227"/>
      <c r="UR227"/>
      <c r="US227"/>
      <c r="UT227"/>
      <c r="UU227"/>
      <c r="UV227"/>
      <c r="UW227"/>
      <c r="UX227"/>
      <c r="UY227"/>
      <c r="UZ227"/>
      <c r="VA227"/>
      <c r="VB227"/>
      <c r="VC227"/>
      <c r="VD227"/>
      <c r="VE227"/>
      <c r="VF227"/>
      <c r="VG227"/>
      <c r="VH227"/>
      <c r="VI227"/>
      <c r="VJ227"/>
      <c r="VK227"/>
      <c r="VL227"/>
      <c r="VM227"/>
      <c r="VN227"/>
      <c r="VO227"/>
      <c r="VP227"/>
      <c r="VQ227"/>
      <c r="VR227"/>
      <c r="VS227"/>
      <c r="VT227"/>
      <c r="VU227"/>
      <c r="VV227"/>
      <c r="VW227"/>
      <c r="VX227"/>
      <c r="VY227"/>
      <c r="VZ227"/>
      <c r="WA227"/>
      <c r="WB227"/>
      <c r="WC227"/>
      <c r="WD227"/>
      <c r="WE227"/>
      <c r="WF227"/>
      <c r="WG227"/>
      <c r="WH227"/>
      <c r="WI227"/>
      <c r="WJ227"/>
      <c r="WK227"/>
      <c r="WL227"/>
      <c r="WM227"/>
      <c r="WN227"/>
      <c r="WO227"/>
      <c r="WP227"/>
      <c r="WQ227"/>
      <c r="WR227"/>
      <c r="WS227"/>
      <c r="WT227"/>
      <c r="WU227"/>
      <c r="WV227"/>
      <c r="WW227"/>
      <c r="WX227"/>
      <c r="WY227"/>
      <c r="WZ227"/>
      <c r="XA227"/>
      <c r="XB227"/>
      <c r="XC227"/>
      <c r="XD227"/>
      <c r="XE227"/>
      <c r="XF227"/>
      <c r="XG227"/>
      <c r="XH227"/>
      <c r="XI227"/>
      <c r="XJ227"/>
      <c r="XK227"/>
      <c r="XL227"/>
      <c r="XM227"/>
      <c r="XN227"/>
      <c r="XO227"/>
      <c r="XP227"/>
      <c r="XQ227"/>
      <c r="XR227"/>
      <c r="XS227"/>
      <c r="XT227"/>
      <c r="XU227"/>
      <c r="XV227"/>
      <c r="XW227"/>
      <c r="XX227"/>
      <c r="XY227"/>
      <c r="XZ227"/>
      <c r="YA227"/>
      <c r="YB227"/>
      <c r="YC227"/>
      <c r="YD227"/>
      <c r="YE227"/>
      <c r="YF227"/>
      <c r="YG227"/>
      <c r="YH227"/>
      <c r="YI227"/>
      <c r="YJ227"/>
      <c r="YK227"/>
      <c r="YL227"/>
      <c r="YM227"/>
      <c r="YN227"/>
      <c r="YO227"/>
      <c r="YP227"/>
      <c r="YQ227"/>
      <c r="YR227"/>
      <c r="YS227"/>
      <c r="YT227"/>
      <c r="YU227"/>
      <c r="YV227"/>
      <c r="YW227"/>
      <c r="YX227"/>
      <c r="YY227"/>
      <c r="YZ227"/>
      <c r="ZA227"/>
      <c r="ZB227"/>
      <c r="ZC227"/>
      <c r="ZD227"/>
      <c r="ZE227"/>
      <c r="ZF227"/>
      <c r="ZG227"/>
      <c r="ZH227"/>
      <c r="ZI227"/>
      <c r="ZJ227"/>
      <c r="ZK227"/>
      <c r="ZL227"/>
      <c r="ZM227"/>
      <c r="ZN227"/>
      <c r="ZO227"/>
      <c r="ZP227"/>
      <c r="ZQ227"/>
      <c r="ZR227"/>
      <c r="ZS227"/>
      <c r="ZT227"/>
      <c r="ZU227"/>
      <c r="ZV227"/>
      <c r="ZW227"/>
      <c r="ZX227"/>
      <c r="ZY227"/>
      <c r="ZZ227"/>
      <c r="AAA227"/>
      <c r="AAB227"/>
      <c r="AAC227"/>
      <c r="AAD227"/>
      <c r="AAE227"/>
      <c r="AAF227"/>
      <c r="AAG227"/>
      <c r="AAH227"/>
      <c r="AAI227"/>
      <c r="AAJ227"/>
      <c r="AAK227"/>
      <c r="AAL227"/>
      <c r="AAM227"/>
      <c r="AAN227"/>
      <c r="AAO227"/>
      <c r="AAP227"/>
      <c r="AAQ227"/>
      <c r="AAR227"/>
      <c r="AAS227"/>
      <c r="AAT227"/>
      <c r="AAU227"/>
      <c r="AAV227"/>
      <c r="AAW227"/>
      <c r="AAX227"/>
      <c r="AAY227"/>
      <c r="AAZ227"/>
      <c r="ABA227"/>
      <c r="ABB227"/>
      <c r="ABC227"/>
      <c r="ABD227"/>
      <c r="ABE227"/>
      <c r="ABF227"/>
      <c r="ABG227"/>
      <c r="ABH227"/>
      <c r="ABI227"/>
      <c r="ABJ227"/>
      <c r="ABK227"/>
      <c r="ABL227"/>
      <c r="ABM227"/>
      <c r="ABN227"/>
      <c r="ABO227"/>
      <c r="ABP227"/>
      <c r="ABQ227"/>
      <c r="ABR227"/>
      <c r="ABS227"/>
      <c r="ABT227"/>
      <c r="ABU227"/>
      <c r="ABV227"/>
      <c r="ABW227"/>
      <c r="ABX227"/>
      <c r="ABY227"/>
      <c r="ABZ227"/>
      <c r="ACA227"/>
      <c r="ACB227"/>
      <c r="ACC227"/>
      <c r="ACD227"/>
      <c r="ACE227"/>
      <c r="ACF227"/>
      <c r="ACG227"/>
      <c r="ACH227"/>
      <c r="ACI227"/>
      <c r="ACJ227"/>
      <c r="ACK227"/>
      <c r="ACL227"/>
      <c r="ACM227"/>
      <c r="ACN227"/>
      <c r="ACO227"/>
      <c r="ACP227"/>
      <c r="ACQ227"/>
      <c r="ACR227"/>
      <c r="ACS227"/>
      <c r="ACT227"/>
      <c r="ACU227"/>
      <c r="ACV227"/>
      <c r="ACW227"/>
      <c r="ACX227"/>
      <c r="ACY227"/>
      <c r="ACZ227"/>
      <c r="ADA227"/>
      <c r="ADB227"/>
      <c r="ADC227"/>
      <c r="ADD227"/>
      <c r="ADE227"/>
      <c r="ADF227"/>
      <c r="ADG227"/>
      <c r="ADH227"/>
      <c r="ADI227"/>
      <c r="ADJ227"/>
      <c r="ADK227"/>
      <c r="ADL227"/>
      <c r="ADM227"/>
      <c r="ADN227"/>
      <c r="ADO227"/>
      <c r="ADP227"/>
      <c r="ADQ227"/>
      <c r="ADR227"/>
      <c r="ADS227"/>
      <c r="ADT227"/>
      <c r="ADU227"/>
      <c r="ADV227"/>
      <c r="ADW227"/>
      <c r="ADX227"/>
      <c r="ADY227"/>
      <c r="ADZ227"/>
      <c r="AEA227"/>
      <c r="AEB227"/>
      <c r="AEC227"/>
      <c r="AED227"/>
      <c r="AEE227"/>
      <c r="AEF227"/>
      <c r="AEG227"/>
      <c r="AEH227"/>
      <c r="AEI227"/>
      <c r="AEJ227"/>
      <c r="AEK227"/>
      <c r="AEL227"/>
      <c r="AEM227"/>
      <c r="AEN227"/>
      <c r="AEO227"/>
      <c r="AEP227"/>
      <c r="AEQ227"/>
      <c r="AER227"/>
      <c r="AES227"/>
      <c r="AET227"/>
      <c r="AEU227"/>
      <c r="AEV227"/>
      <c r="AEW227"/>
      <c r="AEX227"/>
      <c r="AEY227"/>
      <c r="AEZ227"/>
      <c r="AFA227"/>
      <c r="AFB227"/>
      <c r="AFC227"/>
      <c r="AFD227"/>
      <c r="AFE227"/>
      <c r="AFF227"/>
      <c r="AFG227"/>
      <c r="AFH227"/>
      <c r="AFI227"/>
      <c r="AFJ227"/>
      <c r="AFK227"/>
      <c r="AFL227"/>
      <c r="AFM227"/>
      <c r="AFN227"/>
      <c r="AFO227"/>
      <c r="AFP227"/>
      <c r="AFQ227"/>
      <c r="AFR227"/>
      <c r="AFS227"/>
      <c r="AFT227"/>
      <c r="AFU227"/>
      <c r="AFV227"/>
      <c r="AFW227"/>
      <c r="AFX227"/>
      <c r="AFY227"/>
      <c r="AFZ227"/>
      <c r="AGA227"/>
      <c r="AGB227"/>
      <c r="AGC227"/>
      <c r="AGD227"/>
      <c r="AGE227"/>
      <c r="AGF227"/>
      <c r="AGG227"/>
      <c r="AGH227"/>
      <c r="AGI227"/>
      <c r="AGJ227"/>
      <c r="AGK227"/>
      <c r="AGL227"/>
      <c r="AGM227"/>
      <c r="AGN227"/>
      <c r="AGO227"/>
      <c r="AGP227"/>
      <c r="AGQ227"/>
      <c r="AGR227"/>
      <c r="AGS227"/>
      <c r="AGT227"/>
      <c r="AGU227"/>
      <c r="AGV227"/>
      <c r="AGW227"/>
      <c r="AGX227"/>
      <c r="AGY227"/>
      <c r="AGZ227"/>
      <c r="AHA227"/>
      <c r="AHB227"/>
      <c r="AHC227"/>
      <c r="AHD227"/>
      <c r="AHE227"/>
      <c r="AHF227"/>
      <c r="AHG227"/>
      <c r="AHH227"/>
      <c r="AHI227"/>
      <c r="AHJ227"/>
      <c r="AHK227"/>
      <c r="AHL227"/>
      <c r="AHM227"/>
      <c r="AHN227"/>
      <c r="AHO227"/>
      <c r="AHP227"/>
      <c r="AHQ227"/>
      <c r="AHR227"/>
      <c r="AHS227"/>
      <c r="AHT227"/>
      <c r="AHU227"/>
      <c r="AHV227"/>
      <c r="AHW227"/>
      <c r="AHX227"/>
      <c r="AHY227"/>
      <c r="AHZ227"/>
      <c r="AIA227"/>
      <c r="AIB227"/>
      <c r="AIC227"/>
      <c r="AID227"/>
      <c r="AIE227"/>
      <c r="AIF227"/>
      <c r="AIG227"/>
      <c r="AIH227"/>
      <c r="AII227"/>
      <c r="AIJ227"/>
      <c r="AIK227"/>
      <c r="AIL227"/>
      <c r="AIM227"/>
      <c r="AIN227"/>
      <c r="AIO227"/>
      <c r="AIP227"/>
      <c r="AIQ227"/>
      <c r="AIR227"/>
      <c r="AIS227"/>
      <c r="AIT227"/>
      <c r="AIU227"/>
      <c r="AIV227"/>
      <c r="AIW227"/>
      <c r="AIX227"/>
      <c r="AIY227"/>
      <c r="AIZ227"/>
      <c r="AJA227"/>
      <c r="AJB227"/>
      <c r="AJC227"/>
      <c r="AJD227"/>
      <c r="AJE227"/>
      <c r="AJF227"/>
      <c r="AJG227"/>
      <c r="AJH227"/>
      <c r="AJI227"/>
      <c r="AJJ227"/>
      <c r="AJK227"/>
      <c r="AJL227"/>
      <c r="AJM227"/>
      <c r="AJN227"/>
      <c r="AJO227"/>
      <c r="AJP227"/>
      <c r="AJQ227"/>
      <c r="AJR227"/>
      <c r="AJS227"/>
      <c r="AJT227"/>
      <c r="AJU227"/>
      <c r="AJV227"/>
      <c r="AJW227"/>
      <c r="AJX227"/>
      <c r="AJY227"/>
      <c r="AJZ227"/>
      <c r="AKA227"/>
      <c r="AKB227"/>
      <c r="AKC227"/>
      <c r="AKD227"/>
      <c r="AKE227"/>
      <c r="AKF227"/>
      <c r="AKG227"/>
      <c r="AKH227"/>
      <c r="AKI227"/>
      <c r="AKJ227"/>
      <c r="AKK227"/>
      <c r="AKL227"/>
      <c r="AKM227"/>
      <c r="AKN227"/>
      <c r="AKO227"/>
      <c r="AKP227"/>
      <c r="AKQ227"/>
      <c r="AKR227"/>
      <c r="AKS227"/>
      <c r="AKT227"/>
      <c r="AKU227"/>
      <c r="AKV227"/>
      <c r="AKW227"/>
      <c r="AKX227"/>
      <c r="AKY227"/>
      <c r="AKZ227"/>
      <c r="ALA227"/>
      <c r="ALB227"/>
      <c r="ALC227"/>
      <c r="ALD227"/>
      <c r="ALE227"/>
      <c r="ALF227"/>
      <c r="ALG227"/>
      <c r="ALH227"/>
      <c r="ALI227"/>
      <c r="ALJ227"/>
      <c r="ALK227"/>
      <c r="ALL227"/>
      <c r="ALM227"/>
      <c r="ALN227"/>
      <c r="ALO227"/>
      <c r="ALP227"/>
      <c r="ALQ227"/>
      <c r="ALR227"/>
      <c r="ALS227"/>
      <c r="ALT227"/>
      <c r="ALU227"/>
      <c r="ALV227"/>
      <c r="ALW227"/>
      <c r="ALX227"/>
      <c r="ALY227"/>
      <c r="ALZ227"/>
      <c r="AMA227"/>
      <c r="AMB227"/>
      <c r="AMC227"/>
      <c r="AMD227"/>
      <c r="AME227"/>
      <c r="AMF227"/>
    </row>
    <row r="228" spans="1:1020" ht="70.7" customHeight="1" x14ac:dyDescent="0.2">
      <c r="A228" s="151" t="s">
        <v>53</v>
      </c>
      <c r="B228" s="151" t="s">
        <v>213</v>
      </c>
      <c r="C228" s="195" t="s">
        <v>324</v>
      </c>
      <c r="D228" s="152">
        <v>78114</v>
      </c>
      <c r="E228" s="153">
        <v>3512</v>
      </c>
      <c r="F228" s="153"/>
      <c r="G228" s="154"/>
      <c r="H228" s="154"/>
      <c r="I228" s="154">
        <v>225.45</v>
      </c>
      <c r="J228" s="154"/>
      <c r="K228" s="154"/>
      <c r="L228" s="154">
        <v>80.739999999999995</v>
      </c>
      <c r="M228" s="154"/>
      <c r="N228" s="154">
        <v>25.02</v>
      </c>
      <c r="O228" s="154"/>
      <c r="P228" s="154"/>
      <c r="Q228" s="154"/>
      <c r="R228" s="154">
        <v>4.38</v>
      </c>
      <c r="S228" s="154"/>
      <c r="T228" s="154"/>
      <c r="U228" s="154"/>
      <c r="V228" s="154"/>
      <c r="W228" s="154"/>
      <c r="X228" s="154"/>
      <c r="Y228" s="154"/>
      <c r="Z228" s="154"/>
      <c r="AA228" s="154"/>
      <c r="AB228" s="154"/>
      <c r="AC228" s="161">
        <v>36.6</v>
      </c>
      <c r="AD228" s="154"/>
      <c r="AE228" s="154"/>
      <c r="AF228" s="154"/>
      <c r="AG228" s="183">
        <v>121.46</v>
      </c>
      <c r="AH228" s="154"/>
      <c r="AI228" s="154">
        <v>0.08</v>
      </c>
      <c r="AJ228" s="154"/>
      <c r="AK228" s="154"/>
      <c r="AL228" s="154">
        <v>0.16</v>
      </c>
      <c r="AM228" s="154"/>
      <c r="AN228" s="154"/>
      <c r="AO228" s="154"/>
      <c r="AP228" s="154">
        <v>0.26</v>
      </c>
      <c r="AQ228" s="154"/>
      <c r="AR228" s="154"/>
      <c r="AS228" s="154"/>
      <c r="AT228" s="154"/>
      <c r="AU228" s="154"/>
      <c r="AV228" s="154"/>
      <c r="AW228" s="154"/>
      <c r="AX228" s="154"/>
      <c r="AY228" s="154"/>
      <c r="AZ228" s="154"/>
      <c r="BA228" s="154"/>
      <c r="BB228" s="154"/>
      <c r="BC228" s="154"/>
      <c r="BD228" s="154"/>
      <c r="BE228" s="154"/>
      <c r="BF228" s="154"/>
      <c r="BG228" s="154"/>
      <c r="BH228" s="154"/>
      <c r="BI228" s="154"/>
      <c r="BJ228" s="154"/>
      <c r="BK228" s="154"/>
      <c r="BL228" s="154"/>
      <c r="BM228" s="154"/>
      <c r="BN228" s="154"/>
      <c r="BO228" s="161"/>
      <c r="BP228" s="154"/>
      <c r="BQ228" s="154"/>
      <c r="BR228" s="154"/>
      <c r="BS228" s="154">
        <f t="shared" si="26"/>
        <v>494.15</v>
      </c>
      <c r="BT228" s="156">
        <v>442.83</v>
      </c>
      <c r="BU228" s="156"/>
      <c r="BV228" s="156"/>
      <c r="BW228" s="156"/>
      <c r="BX228" s="156">
        <f t="shared" si="23"/>
        <v>442.83</v>
      </c>
      <c r="BY228" s="156">
        <f t="shared" si="25"/>
        <v>52.738585668850988</v>
      </c>
      <c r="BZ228" s="157"/>
      <c r="CA228"/>
      <c r="CB228"/>
      <c r="CC228"/>
      <c r="CD228"/>
      <c r="CE228"/>
      <c r="CF228"/>
      <c r="CG228"/>
      <c r="CH228"/>
      <c r="CI228"/>
      <c r="CJ228"/>
      <c r="CK228"/>
      <c r="CL228"/>
      <c r="CM228"/>
      <c r="CN228"/>
      <c r="CO228"/>
      <c r="CP228"/>
      <c r="CQ228"/>
      <c r="CR228"/>
      <c r="CS228"/>
      <c r="CT228"/>
      <c r="CU228"/>
      <c r="CV228"/>
      <c r="CW228"/>
      <c r="CX228"/>
      <c r="CY228"/>
      <c r="CZ228"/>
      <c r="DA228"/>
      <c r="DB228"/>
      <c r="DC228"/>
      <c r="DD228"/>
      <c r="DE228"/>
      <c r="DF228"/>
      <c r="DG228"/>
      <c r="DH228"/>
      <c r="DI228"/>
      <c r="DJ228"/>
      <c r="DK228"/>
      <c r="DL228"/>
      <c r="DM228"/>
      <c r="DN228"/>
      <c r="DO228"/>
      <c r="DP228"/>
      <c r="DQ228"/>
      <c r="DR228"/>
      <c r="DS228"/>
      <c r="DT228"/>
      <c r="DU228"/>
      <c r="DV228"/>
      <c r="DW228"/>
      <c r="DX228"/>
      <c r="DY228"/>
      <c r="DZ228"/>
      <c r="EA228"/>
      <c r="EB228"/>
      <c r="EC228"/>
      <c r="ED228"/>
      <c r="EE228"/>
      <c r="EF228"/>
      <c r="EG228"/>
      <c r="EH228"/>
      <c r="EI228"/>
      <c r="EJ228"/>
      <c r="EK228"/>
      <c r="EL228"/>
      <c r="EM228"/>
      <c r="EN228"/>
      <c r="EO228"/>
      <c r="EP228"/>
      <c r="EQ228"/>
      <c r="ER228"/>
      <c r="ES228"/>
      <c r="ET228"/>
      <c r="EU228"/>
      <c r="EV228"/>
      <c r="EW228"/>
      <c r="EX228"/>
      <c r="EY228"/>
      <c r="EZ228"/>
      <c r="FA228"/>
      <c r="FB228"/>
      <c r="FC228"/>
      <c r="FD228"/>
      <c r="FE228"/>
      <c r="FF228"/>
      <c r="FG228"/>
      <c r="FH228"/>
      <c r="FI228"/>
      <c r="FJ228"/>
      <c r="FK228"/>
      <c r="FL228"/>
      <c r="FM228"/>
      <c r="FN228"/>
      <c r="FO228"/>
      <c r="FP228"/>
      <c r="FQ228"/>
      <c r="FR228"/>
      <c r="FS228"/>
      <c r="FT228"/>
      <c r="FU228"/>
      <c r="FV228"/>
      <c r="FW228"/>
      <c r="FX228"/>
      <c r="FY228"/>
      <c r="FZ228"/>
      <c r="GA228"/>
      <c r="GB228"/>
      <c r="GC228"/>
      <c r="GD228"/>
      <c r="GE228"/>
      <c r="GF228"/>
      <c r="GG228"/>
      <c r="GH228"/>
      <c r="GI228"/>
      <c r="GJ228"/>
      <c r="GK228"/>
      <c r="GL228"/>
      <c r="GM228"/>
      <c r="GN228"/>
      <c r="GO228"/>
      <c r="GP228"/>
      <c r="GQ228"/>
      <c r="GR228"/>
      <c r="GS228"/>
      <c r="GT228"/>
      <c r="GU228"/>
      <c r="GV228"/>
      <c r="GW228"/>
      <c r="GX228"/>
      <c r="GY228"/>
      <c r="GZ228"/>
      <c r="HA228"/>
      <c r="HB228"/>
      <c r="HC228"/>
      <c r="HD228"/>
      <c r="HE228"/>
      <c r="HF228"/>
      <c r="HG228"/>
      <c r="HH228"/>
      <c r="HI228"/>
      <c r="HJ228"/>
      <c r="HK228"/>
      <c r="HL228"/>
      <c r="HM228"/>
      <c r="HN228"/>
      <c r="HO228"/>
      <c r="HP228"/>
      <c r="HQ228"/>
      <c r="HR228"/>
      <c r="HS228"/>
      <c r="HT228"/>
      <c r="HU228"/>
      <c r="HV228"/>
      <c r="HW228"/>
      <c r="HX228"/>
      <c r="HY228"/>
      <c r="HZ228"/>
      <c r="IA228"/>
      <c r="IB228"/>
      <c r="IC228"/>
      <c r="ID228"/>
      <c r="IE228"/>
      <c r="IF228"/>
      <c r="IG228"/>
      <c r="IH228"/>
      <c r="II228"/>
      <c r="IJ228"/>
      <c r="IK228"/>
      <c r="IL228"/>
      <c r="IM228"/>
      <c r="IN228"/>
      <c r="IO228"/>
      <c r="IP228"/>
      <c r="IQ228"/>
      <c r="IR228"/>
      <c r="IS228"/>
      <c r="IT228"/>
      <c r="IU228"/>
      <c r="IV228"/>
      <c r="IW228"/>
      <c r="IX228"/>
      <c r="IY228"/>
      <c r="IZ228"/>
      <c r="JA228"/>
      <c r="JB228"/>
      <c r="JC228"/>
      <c r="JD228"/>
      <c r="JE228"/>
      <c r="JF228"/>
      <c r="JG228"/>
      <c r="JH228"/>
      <c r="JI228"/>
      <c r="JJ228"/>
      <c r="JK228"/>
      <c r="JL228"/>
      <c r="JM228"/>
      <c r="JN228"/>
      <c r="JO228"/>
      <c r="JP228"/>
      <c r="JQ228"/>
      <c r="JR228"/>
      <c r="JS228"/>
      <c r="JT228"/>
      <c r="JU228"/>
      <c r="JV228"/>
      <c r="JW228"/>
      <c r="JX228"/>
      <c r="JY228"/>
      <c r="JZ228"/>
      <c r="KA228"/>
      <c r="KB228"/>
      <c r="KC228"/>
      <c r="KD228"/>
      <c r="KE228"/>
      <c r="KF228"/>
      <c r="KG228"/>
      <c r="KH228"/>
      <c r="KI228"/>
      <c r="KJ228"/>
      <c r="KK228"/>
      <c r="KL228"/>
      <c r="KM228"/>
      <c r="KN228"/>
      <c r="KO228"/>
      <c r="KP228"/>
      <c r="KQ228"/>
      <c r="KR228"/>
      <c r="KS228"/>
      <c r="KT228"/>
      <c r="KU228"/>
      <c r="KV228"/>
      <c r="KW228"/>
      <c r="KX228"/>
      <c r="KY228"/>
      <c r="KZ228"/>
      <c r="LA228"/>
      <c r="LB228"/>
      <c r="LC228"/>
      <c r="LD228"/>
      <c r="LE228"/>
      <c r="LF228"/>
      <c r="LG228"/>
      <c r="LH228"/>
      <c r="LI228"/>
      <c r="LJ228"/>
      <c r="LK228"/>
      <c r="LL228"/>
      <c r="LM228"/>
      <c r="LN228"/>
      <c r="LO228"/>
      <c r="LP228"/>
      <c r="LQ228"/>
      <c r="LR228"/>
      <c r="LS228"/>
      <c r="LT228"/>
      <c r="LU228"/>
      <c r="LV228"/>
      <c r="LW228"/>
      <c r="LX228"/>
      <c r="LY228"/>
      <c r="LZ228"/>
      <c r="MA228"/>
      <c r="MB228"/>
      <c r="MC228"/>
      <c r="MD228"/>
      <c r="ME228"/>
      <c r="MF228"/>
      <c r="MG228"/>
      <c r="MH228"/>
      <c r="MI228"/>
      <c r="MJ228"/>
      <c r="MK228"/>
      <c r="ML228"/>
      <c r="MM228"/>
      <c r="MN228"/>
      <c r="MO228"/>
      <c r="MP228"/>
      <c r="MQ228"/>
      <c r="MR228"/>
      <c r="MS228"/>
      <c r="MT228"/>
      <c r="MU228"/>
      <c r="MV228"/>
      <c r="MW228"/>
      <c r="MX228"/>
      <c r="MY228"/>
      <c r="MZ228"/>
      <c r="NA228"/>
      <c r="NB228"/>
      <c r="NC228"/>
      <c r="ND228"/>
      <c r="NE228"/>
      <c r="NF228"/>
      <c r="NG228"/>
      <c r="NH228"/>
      <c r="NI228"/>
      <c r="NJ228"/>
      <c r="NK228"/>
      <c r="NL228"/>
      <c r="NM228"/>
      <c r="NN228"/>
      <c r="NO228"/>
      <c r="NP228"/>
      <c r="NQ228"/>
      <c r="NR228"/>
      <c r="NS228"/>
      <c r="NT228"/>
      <c r="NU228"/>
      <c r="NV228"/>
      <c r="NW228"/>
      <c r="NX228"/>
      <c r="NY228"/>
      <c r="NZ228"/>
      <c r="OA228"/>
      <c r="OB228"/>
      <c r="OC228"/>
      <c r="OD228"/>
      <c r="OE228"/>
      <c r="OF228"/>
      <c r="OG228"/>
      <c r="OH228"/>
      <c r="OI228"/>
      <c r="OJ228"/>
      <c r="OK228"/>
      <c r="OL228"/>
      <c r="OM228"/>
      <c r="ON228"/>
      <c r="OO228"/>
      <c r="OP228"/>
      <c r="OQ228"/>
      <c r="OR228"/>
      <c r="OS228"/>
      <c r="OT228"/>
      <c r="OU228"/>
      <c r="OV228"/>
      <c r="OW228"/>
      <c r="OX228"/>
      <c r="OY228"/>
      <c r="OZ228"/>
      <c r="PA228"/>
      <c r="PB228"/>
      <c r="PC228"/>
      <c r="PD228"/>
      <c r="PE228"/>
      <c r="PF228"/>
      <c r="PG228"/>
      <c r="PH228"/>
      <c r="PI228"/>
      <c r="PJ228"/>
      <c r="PK228"/>
      <c r="PL228"/>
      <c r="PM228"/>
      <c r="PN228"/>
      <c r="PO228"/>
      <c r="PP228"/>
      <c r="PQ228"/>
      <c r="PR228"/>
      <c r="PS228"/>
      <c r="PT228"/>
      <c r="PU228"/>
      <c r="PV228"/>
      <c r="PW228"/>
      <c r="PX228"/>
      <c r="PY228"/>
      <c r="PZ228"/>
      <c r="QA228"/>
      <c r="QB228"/>
      <c r="QC228"/>
      <c r="QD228"/>
      <c r="QE228"/>
      <c r="QF228"/>
      <c r="QG228"/>
      <c r="QH228"/>
      <c r="QI228"/>
      <c r="QJ228"/>
      <c r="QK228"/>
      <c r="QL228"/>
      <c r="QM228"/>
      <c r="QN228"/>
      <c r="QO228"/>
      <c r="QP228"/>
      <c r="QQ228"/>
      <c r="QR228"/>
      <c r="QS228"/>
      <c r="QT228"/>
      <c r="QU228"/>
      <c r="QV228"/>
      <c r="QW228"/>
      <c r="QX228"/>
      <c r="QY228"/>
      <c r="QZ228"/>
      <c r="RA228"/>
      <c r="RB228"/>
      <c r="RC228"/>
      <c r="RD228"/>
      <c r="RE228"/>
      <c r="RF228"/>
      <c r="RG228"/>
      <c r="RH228"/>
      <c r="RI228"/>
      <c r="RJ228"/>
      <c r="RK228"/>
      <c r="RL228"/>
      <c r="RM228"/>
      <c r="RN228"/>
      <c r="RO228"/>
      <c r="RP228"/>
      <c r="RQ228"/>
      <c r="RR228"/>
      <c r="RS228"/>
      <c r="RT228"/>
      <c r="RU228"/>
      <c r="RV228"/>
      <c r="RW228"/>
      <c r="RX228"/>
      <c r="RY228"/>
      <c r="RZ228"/>
      <c r="SA228"/>
      <c r="SB228"/>
      <c r="SC228"/>
      <c r="SD228"/>
      <c r="SE228"/>
      <c r="SF228"/>
      <c r="SG228"/>
      <c r="SH228"/>
      <c r="SI228"/>
      <c r="SJ228"/>
      <c r="SK228"/>
      <c r="SL228"/>
      <c r="SM228"/>
      <c r="SN228"/>
      <c r="SO228"/>
      <c r="SP228"/>
      <c r="SQ228"/>
      <c r="SR228"/>
      <c r="SS228"/>
      <c r="ST228"/>
      <c r="SU228"/>
      <c r="SV228"/>
      <c r="SW228"/>
      <c r="SX228"/>
      <c r="SY228"/>
      <c r="SZ228"/>
      <c r="TA228"/>
      <c r="TB228"/>
      <c r="TC228"/>
      <c r="TD228"/>
      <c r="TE228"/>
      <c r="TF228"/>
      <c r="TG228"/>
      <c r="TH228"/>
      <c r="TI228"/>
      <c r="TJ228"/>
      <c r="TK228"/>
      <c r="TL228"/>
      <c r="TM228"/>
      <c r="TN228"/>
      <c r="TO228"/>
      <c r="TP228"/>
      <c r="TQ228"/>
      <c r="TR228"/>
      <c r="TS228"/>
      <c r="TT228"/>
      <c r="TU228"/>
      <c r="TV228"/>
      <c r="TW228"/>
      <c r="TX228"/>
      <c r="TY228"/>
      <c r="TZ228"/>
      <c r="UA228"/>
      <c r="UB228"/>
      <c r="UC228"/>
      <c r="UD228"/>
      <c r="UE228"/>
      <c r="UF228"/>
      <c r="UG228"/>
      <c r="UH228"/>
      <c r="UI228"/>
      <c r="UJ228"/>
      <c r="UK228"/>
      <c r="UL228"/>
      <c r="UM228"/>
      <c r="UN228"/>
      <c r="UO228"/>
      <c r="UP228"/>
      <c r="UQ228"/>
      <c r="UR228"/>
      <c r="US228"/>
      <c r="UT228"/>
      <c r="UU228"/>
      <c r="UV228"/>
      <c r="UW228"/>
      <c r="UX228"/>
      <c r="UY228"/>
      <c r="UZ228"/>
      <c r="VA228"/>
      <c r="VB228"/>
      <c r="VC228"/>
      <c r="VD228"/>
      <c r="VE228"/>
      <c r="VF228"/>
      <c r="VG228"/>
      <c r="VH228"/>
      <c r="VI228"/>
      <c r="VJ228"/>
      <c r="VK228"/>
      <c r="VL228"/>
      <c r="VM228"/>
      <c r="VN228"/>
      <c r="VO228"/>
      <c r="VP228"/>
      <c r="VQ228"/>
      <c r="VR228"/>
      <c r="VS228"/>
      <c r="VT228"/>
      <c r="VU228"/>
      <c r="VV228"/>
      <c r="VW228"/>
      <c r="VX228"/>
      <c r="VY228"/>
      <c r="VZ228"/>
      <c r="WA228"/>
      <c r="WB228"/>
      <c r="WC228"/>
      <c r="WD228"/>
      <c r="WE228"/>
      <c r="WF228"/>
      <c r="WG228"/>
      <c r="WH228"/>
      <c r="WI228"/>
      <c r="WJ228"/>
      <c r="WK228"/>
      <c r="WL228"/>
      <c r="WM228"/>
      <c r="WN228"/>
      <c r="WO228"/>
      <c r="WP228"/>
      <c r="WQ228"/>
      <c r="WR228"/>
      <c r="WS228"/>
      <c r="WT228"/>
      <c r="WU228"/>
      <c r="WV228"/>
      <c r="WW228"/>
      <c r="WX228"/>
      <c r="WY228"/>
      <c r="WZ228"/>
      <c r="XA228"/>
      <c r="XB228"/>
      <c r="XC228"/>
      <c r="XD228"/>
      <c r="XE228"/>
      <c r="XF228"/>
      <c r="XG228"/>
      <c r="XH228"/>
      <c r="XI228"/>
      <c r="XJ228"/>
      <c r="XK228"/>
      <c r="XL228"/>
      <c r="XM228"/>
      <c r="XN228"/>
      <c r="XO228"/>
      <c r="XP228"/>
      <c r="XQ228"/>
      <c r="XR228"/>
      <c r="XS228"/>
      <c r="XT228"/>
      <c r="XU228"/>
      <c r="XV228"/>
      <c r="XW228"/>
      <c r="XX228"/>
      <c r="XY228"/>
      <c r="XZ228"/>
      <c r="YA228"/>
      <c r="YB228"/>
      <c r="YC228"/>
      <c r="YD228"/>
      <c r="YE228"/>
      <c r="YF228"/>
      <c r="YG228"/>
      <c r="YH228"/>
      <c r="YI228"/>
      <c r="YJ228"/>
      <c r="YK228"/>
      <c r="YL228"/>
      <c r="YM228"/>
      <c r="YN228"/>
      <c r="YO228"/>
      <c r="YP228"/>
      <c r="YQ228"/>
      <c r="YR228"/>
      <c r="YS228"/>
      <c r="YT228"/>
      <c r="YU228"/>
      <c r="YV228"/>
      <c r="YW228"/>
      <c r="YX228"/>
      <c r="YY228"/>
      <c r="YZ228"/>
      <c r="ZA228"/>
      <c r="ZB228"/>
      <c r="ZC228"/>
      <c r="ZD228"/>
      <c r="ZE228"/>
      <c r="ZF228"/>
      <c r="ZG228"/>
      <c r="ZH228"/>
      <c r="ZI228"/>
      <c r="ZJ228"/>
      <c r="ZK228"/>
      <c r="ZL228"/>
      <c r="ZM228"/>
      <c r="ZN228"/>
      <c r="ZO228"/>
      <c r="ZP228"/>
      <c r="ZQ228"/>
      <c r="ZR228"/>
      <c r="ZS228"/>
      <c r="ZT228"/>
      <c r="ZU228"/>
      <c r="ZV228"/>
      <c r="ZW228"/>
      <c r="ZX228"/>
      <c r="ZY228"/>
      <c r="ZZ228"/>
      <c r="AAA228"/>
      <c r="AAB228"/>
      <c r="AAC228"/>
      <c r="AAD228"/>
      <c r="AAE228"/>
      <c r="AAF228"/>
      <c r="AAG228"/>
      <c r="AAH228"/>
      <c r="AAI228"/>
      <c r="AAJ228"/>
      <c r="AAK228"/>
      <c r="AAL228"/>
      <c r="AAM228"/>
      <c r="AAN228"/>
      <c r="AAO228"/>
      <c r="AAP228"/>
      <c r="AAQ228"/>
      <c r="AAR228"/>
      <c r="AAS228"/>
      <c r="AAT228"/>
      <c r="AAU228"/>
      <c r="AAV228"/>
      <c r="AAW228"/>
      <c r="AAX228"/>
      <c r="AAY228"/>
      <c r="AAZ228"/>
      <c r="ABA228"/>
      <c r="ABB228"/>
      <c r="ABC228"/>
      <c r="ABD228"/>
      <c r="ABE228"/>
      <c r="ABF228"/>
      <c r="ABG228"/>
      <c r="ABH228"/>
      <c r="ABI228"/>
      <c r="ABJ228"/>
      <c r="ABK228"/>
      <c r="ABL228"/>
      <c r="ABM228"/>
      <c r="ABN228"/>
      <c r="ABO228"/>
      <c r="ABP228"/>
      <c r="ABQ228"/>
      <c r="ABR228"/>
      <c r="ABS228"/>
      <c r="ABT228"/>
      <c r="ABU228"/>
      <c r="ABV228"/>
      <c r="ABW228"/>
      <c r="ABX228"/>
      <c r="ABY228"/>
      <c r="ABZ228"/>
      <c r="ACA228"/>
      <c r="ACB228"/>
      <c r="ACC228"/>
      <c r="ACD228"/>
      <c r="ACE228"/>
      <c r="ACF228"/>
      <c r="ACG228"/>
      <c r="ACH228"/>
      <c r="ACI228"/>
      <c r="ACJ228"/>
      <c r="ACK228"/>
      <c r="ACL228"/>
      <c r="ACM228"/>
      <c r="ACN228"/>
      <c r="ACO228"/>
      <c r="ACP228"/>
      <c r="ACQ228"/>
      <c r="ACR228"/>
      <c r="ACS228"/>
      <c r="ACT228"/>
      <c r="ACU228"/>
      <c r="ACV228"/>
      <c r="ACW228"/>
      <c r="ACX228"/>
      <c r="ACY228"/>
      <c r="ACZ228"/>
      <c r="ADA228"/>
      <c r="ADB228"/>
      <c r="ADC228"/>
      <c r="ADD228"/>
      <c r="ADE228"/>
      <c r="ADF228"/>
      <c r="ADG228"/>
      <c r="ADH228"/>
      <c r="ADI228"/>
      <c r="ADJ228"/>
      <c r="ADK228"/>
      <c r="ADL228"/>
      <c r="ADM228"/>
      <c r="ADN228"/>
      <c r="ADO228"/>
      <c r="ADP228"/>
      <c r="ADQ228"/>
      <c r="ADR228"/>
      <c r="ADS228"/>
      <c r="ADT228"/>
      <c r="ADU228"/>
      <c r="ADV228"/>
      <c r="ADW228"/>
      <c r="ADX228"/>
      <c r="ADY228"/>
      <c r="ADZ228"/>
      <c r="AEA228"/>
      <c r="AEB228"/>
      <c r="AEC228"/>
      <c r="AED228"/>
      <c r="AEE228"/>
      <c r="AEF228"/>
      <c r="AEG228"/>
      <c r="AEH228"/>
      <c r="AEI228"/>
      <c r="AEJ228"/>
      <c r="AEK228"/>
      <c r="AEL228"/>
      <c r="AEM228"/>
      <c r="AEN228"/>
      <c r="AEO228"/>
      <c r="AEP228"/>
      <c r="AEQ228"/>
      <c r="AER228"/>
      <c r="AES228"/>
      <c r="AET228"/>
      <c r="AEU228"/>
      <c r="AEV228"/>
      <c r="AEW228"/>
      <c r="AEX228"/>
      <c r="AEY228"/>
      <c r="AEZ228"/>
      <c r="AFA228"/>
      <c r="AFB228"/>
      <c r="AFC228"/>
      <c r="AFD228"/>
      <c r="AFE228"/>
      <c r="AFF228"/>
      <c r="AFG228"/>
      <c r="AFH228"/>
      <c r="AFI228"/>
      <c r="AFJ228"/>
      <c r="AFK228"/>
      <c r="AFL228"/>
      <c r="AFM228"/>
      <c r="AFN228"/>
      <c r="AFO228"/>
      <c r="AFP228"/>
      <c r="AFQ228"/>
      <c r="AFR228"/>
      <c r="AFS228"/>
      <c r="AFT228"/>
      <c r="AFU228"/>
      <c r="AFV228"/>
      <c r="AFW228"/>
      <c r="AFX228"/>
      <c r="AFY228"/>
      <c r="AFZ228"/>
      <c r="AGA228"/>
      <c r="AGB228"/>
      <c r="AGC228"/>
      <c r="AGD228"/>
      <c r="AGE228"/>
      <c r="AGF228"/>
      <c r="AGG228"/>
      <c r="AGH228"/>
      <c r="AGI228"/>
      <c r="AGJ228"/>
      <c r="AGK228"/>
      <c r="AGL228"/>
      <c r="AGM228"/>
      <c r="AGN228"/>
      <c r="AGO228"/>
      <c r="AGP228"/>
      <c r="AGQ228"/>
      <c r="AGR228"/>
      <c r="AGS228"/>
      <c r="AGT228"/>
      <c r="AGU228"/>
      <c r="AGV228"/>
      <c r="AGW228"/>
      <c r="AGX228"/>
      <c r="AGY228"/>
      <c r="AGZ228"/>
      <c r="AHA228"/>
      <c r="AHB228"/>
      <c r="AHC228"/>
      <c r="AHD228"/>
      <c r="AHE228"/>
      <c r="AHF228"/>
      <c r="AHG228"/>
      <c r="AHH228"/>
      <c r="AHI228"/>
      <c r="AHJ228"/>
      <c r="AHK228"/>
      <c r="AHL228"/>
      <c r="AHM228"/>
      <c r="AHN228"/>
      <c r="AHO228"/>
      <c r="AHP228"/>
      <c r="AHQ228"/>
      <c r="AHR228"/>
      <c r="AHS228"/>
      <c r="AHT228"/>
      <c r="AHU228"/>
      <c r="AHV228"/>
      <c r="AHW228"/>
      <c r="AHX228"/>
      <c r="AHY228"/>
      <c r="AHZ228"/>
      <c r="AIA228"/>
      <c r="AIB228"/>
      <c r="AIC228"/>
      <c r="AID228"/>
      <c r="AIE228"/>
      <c r="AIF228"/>
      <c r="AIG228"/>
      <c r="AIH228"/>
      <c r="AII228"/>
      <c r="AIJ228"/>
      <c r="AIK228"/>
      <c r="AIL228"/>
      <c r="AIM228"/>
      <c r="AIN228"/>
      <c r="AIO228"/>
      <c r="AIP228"/>
      <c r="AIQ228"/>
      <c r="AIR228"/>
      <c r="AIS228"/>
      <c r="AIT228"/>
      <c r="AIU228"/>
      <c r="AIV228"/>
      <c r="AIW228"/>
      <c r="AIX228"/>
      <c r="AIY228"/>
      <c r="AIZ228"/>
      <c r="AJA228"/>
      <c r="AJB228"/>
      <c r="AJC228"/>
      <c r="AJD228"/>
      <c r="AJE228"/>
      <c r="AJF228"/>
      <c r="AJG228"/>
      <c r="AJH228"/>
      <c r="AJI228"/>
      <c r="AJJ228"/>
      <c r="AJK228"/>
      <c r="AJL228"/>
      <c r="AJM228"/>
      <c r="AJN228"/>
      <c r="AJO228"/>
      <c r="AJP228"/>
      <c r="AJQ228"/>
      <c r="AJR228"/>
      <c r="AJS228"/>
      <c r="AJT228"/>
      <c r="AJU228"/>
      <c r="AJV228"/>
      <c r="AJW228"/>
      <c r="AJX228"/>
      <c r="AJY228"/>
      <c r="AJZ228"/>
      <c r="AKA228"/>
      <c r="AKB228"/>
      <c r="AKC228"/>
      <c r="AKD228"/>
      <c r="AKE228"/>
      <c r="AKF228"/>
      <c r="AKG228"/>
      <c r="AKH228"/>
      <c r="AKI228"/>
      <c r="AKJ228"/>
      <c r="AKK228"/>
      <c r="AKL228"/>
      <c r="AKM228"/>
      <c r="AKN228"/>
      <c r="AKO228"/>
      <c r="AKP228"/>
      <c r="AKQ228"/>
      <c r="AKR228"/>
      <c r="AKS228"/>
      <c r="AKT228"/>
      <c r="AKU228"/>
      <c r="AKV228"/>
      <c r="AKW228"/>
      <c r="AKX228"/>
      <c r="AKY228"/>
      <c r="AKZ228"/>
      <c r="ALA228"/>
      <c r="ALB228"/>
      <c r="ALC228"/>
      <c r="ALD228"/>
      <c r="ALE228"/>
      <c r="ALF228"/>
      <c r="ALG228"/>
      <c r="ALH228"/>
      <c r="ALI228"/>
      <c r="ALJ228"/>
      <c r="ALK228"/>
      <c r="ALL228"/>
      <c r="ALM228"/>
      <c r="ALN228"/>
      <c r="ALO228"/>
      <c r="ALP228"/>
      <c r="ALQ228"/>
      <c r="ALR228"/>
      <c r="ALS228"/>
      <c r="ALT228"/>
      <c r="ALU228"/>
      <c r="ALV228"/>
      <c r="ALW228"/>
      <c r="ALX228"/>
      <c r="ALY228"/>
      <c r="ALZ228"/>
      <c r="AMA228"/>
      <c r="AMB228"/>
      <c r="AMC228"/>
      <c r="AMD228"/>
      <c r="AME228"/>
      <c r="AMF228"/>
    </row>
    <row r="229" spans="1:1020" ht="70.5" customHeight="1" x14ac:dyDescent="0.25">
      <c r="A229" s="33" t="s">
        <v>53</v>
      </c>
      <c r="B229" s="26" t="s">
        <v>213</v>
      </c>
      <c r="C229" s="84" t="s">
        <v>325</v>
      </c>
      <c r="D229" s="25">
        <v>78115</v>
      </c>
      <c r="E229" s="51">
        <v>1316</v>
      </c>
      <c r="F229" s="51"/>
      <c r="G229" s="74"/>
      <c r="H229" s="74"/>
      <c r="I229" s="21"/>
      <c r="J229" s="21"/>
      <c r="K229" s="21"/>
      <c r="L229" s="21"/>
      <c r="M229" s="21"/>
      <c r="N229" s="49"/>
      <c r="O229" s="77"/>
      <c r="P229" s="21"/>
      <c r="Q229" s="21"/>
      <c r="R229" s="77"/>
      <c r="S229" s="21"/>
      <c r="T229" s="21"/>
      <c r="U229" s="21"/>
      <c r="V229" s="21"/>
      <c r="W229" s="21"/>
      <c r="X229" s="21"/>
      <c r="Y229" s="21"/>
      <c r="Z229" s="21"/>
      <c r="AA229" s="21"/>
      <c r="AB229" s="21"/>
      <c r="AC229" s="20">
        <v>33.56</v>
      </c>
      <c r="AD229" s="40"/>
      <c r="AE229" s="21"/>
      <c r="AF229" s="21"/>
      <c r="AG229" s="21"/>
      <c r="AH229" s="49"/>
      <c r="AI229" s="21"/>
      <c r="AJ229" s="21"/>
      <c r="AK229" s="21"/>
      <c r="AL229" s="21"/>
      <c r="AM229" s="21"/>
      <c r="AN229" s="21"/>
      <c r="AO229" s="21"/>
      <c r="AP229" s="21"/>
      <c r="AQ229" s="21"/>
      <c r="AR229" s="80"/>
      <c r="AS229" s="80"/>
      <c r="AT229" s="80"/>
      <c r="AU229" s="81"/>
      <c r="AV229" s="80"/>
      <c r="AW229" s="80"/>
      <c r="AX229" s="80"/>
      <c r="AY229" s="80"/>
      <c r="AZ229" s="80"/>
      <c r="BA229" s="80"/>
      <c r="BB229" s="80"/>
      <c r="BC229" s="80"/>
      <c r="BD229" s="80"/>
      <c r="BE229" s="80"/>
      <c r="BF229" s="80"/>
      <c r="BG229" s="80"/>
      <c r="BH229" s="80"/>
      <c r="BI229" s="80"/>
      <c r="BJ229" s="80"/>
      <c r="BK229" s="80"/>
      <c r="BL229" s="80"/>
      <c r="BM229" s="80"/>
      <c r="BN229" s="80"/>
      <c r="BO229" s="20"/>
      <c r="BP229" s="80"/>
      <c r="BQ229" s="80"/>
      <c r="BR229" s="80"/>
      <c r="BS229" s="70">
        <f t="shared" si="26"/>
        <v>33.56</v>
      </c>
      <c r="BT229" s="23">
        <v>421.9</v>
      </c>
      <c r="BU229" s="23"/>
      <c r="BV229" s="23"/>
      <c r="BW229" s="23"/>
      <c r="BX229" s="23">
        <f t="shared" si="23"/>
        <v>421.9</v>
      </c>
      <c r="BY229" s="71">
        <f t="shared" si="25"/>
        <v>7.3683748298423586</v>
      </c>
      <c r="BZ229" s="41"/>
      <c r="CA229" s="47"/>
    </row>
    <row r="230" spans="1:1020" ht="64.5" customHeight="1" x14ac:dyDescent="0.25">
      <c r="A230" s="33" t="s">
        <v>53</v>
      </c>
      <c r="B230" s="26" t="s">
        <v>213</v>
      </c>
      <c r="C230" s="84" t="s">
        <v>326</v>
      </c>
      <c r="D230" s="25">
        <v>78116</v>
      </c>
      <c r="E230" s="51">
        <v>2692</v>
      </c>
      <c r="F230" s="51"/>
      <c r="G230" s="74"/>
      <c r="H230" s="74"/>
      <c r="I230" s="21">
        <v>284.62</v>
      </c>
      <c r="J230" s="21"/>
      <c r="K230" s="21">
        <v>16.62</v>
      </c>
      <c r="L230" s="21">
        <v>67.52</v>
      </c>
      <c r="M230" s="21"/>
      <c r="N230" s="21">
        <v>66.400000000000006</v>
      </c>
      <c r="O230" s="21"/>
      <c r="P230" s="21"/>
      <c r="Q230" s="21"/>
      <c r="R230" s="21">
        <v>14.43</v>
      </c>
      <c r="S230" s="21"/>
      <c r="T230" s="21">
        <v>0.60299999999999998</v>
      </c>
      <c r="U230" s="21">
        <v>0.24099999999999999</v>
      </c>
      <c r="V230" s="21"/>
      <c r="W230" s="21"/>
      <c r="X230" s="21"/>
      <c r="Y230" s="21"/>
      <c r="Z230" s="21"/>
      <c r="AA230" s="21"/>
      <c r="AB230" s="21"/>
      <c r="AC230" s="20">
        <v>48.97</v>
      </c>
      <c r="AD230" s="21"/>
      <c r="AE230" s="21"/>
      <c r="AF230" s="21"/>
      <c r="AG230" s="21">
        <v>76.319999999999993</v>
      </c>
      <c r="AH230" s="21"/>
      <c r="AI230" s="21">
        <v>0.105</v>
      </c>
      <c r="AJ230" s="21"/>
      <c r="AK230" s="21"/>
      <c r="AL230" s="21">
        <v>8.9999999999999993E-3</v>
      </c>
      <c r="AM230" s="21"/>
      <c r="AN230" s="21"/>
      <c r="AO230" s="21"/>
      <c r="AP230" s="21">
        <v>2.67</v>
      </c>
      <c r="AQ230" s="21"/>
      <c r="AR230" s="21"/>
      <c r="AS230" s="21"/>
      <c r="AT230" s="21">
        <v>1.4999999999999999E-2</v>
      </c>
      <c r="AU230" s="21"/>
      <c r="AV230" s="21"/>
      <c r="AW230" s="21"/>
      <c r="AX230" s="21"/>
      <c r="AY230" s="21"/>
      <c r="AZ230" s="21"/>
      <c r="BA230" s="21"/>
      <c r="BB230" s="21"/>
      <c r="BC230" s="21"/>
      <c r="BD230" s="21"/>
      <c r="BE230" s="21"/>
      <c r="BF230" s="21"/>
      <c r="BG230" s="21"/>
      <c r="BH230" s="21"/>
      <c r="BI230" s="21"/>
      <c r="BJ230" s="21"/>
      <c r="BK230" s="21"/>
      <c r="BL230" s="21"/>
      <c r="BM230" s="21"/>
      <c r="BN230" s="21"/>
      <c r="BO230" s="20"/>
      <c r="BP230" s="21"/>
      <c r="BQ230" s="21"/>
      <c r="BR230" s="21"/>
      <c r="BS230" s="70">
        <f t="shared" si="26"/>
        <v>578.52299999999991</v>
      </c>
      <c r="BT230" s="23">
        <v>202.64</v>
      </c>
      <c r="BU230" s="23"/>
      <c r="BV230" s="23"/>
      <c r="BW230" s="23"/>
      <c r="BX230" s="23">
        <f t="shared" si="23"/>
        <v>202.64</v>
      </c>
      <c r="BY230" s="71">
        <f t="shared" si="25"/>
        <v>74.059191231535536</v>
      </c>
      <c r="BZ230" s="115"/>
    </row>
    <row r="231" spans="1:1020" ht="69.95" customHeight="1" x14ac:dyDescent="0.2">
      <c r="A231" s="151" t="s">
        <v>53</v>
      </c>
      <c r="B231" s="151" t="s">
        <v>213</v>
      </c>
      <c r="C231" s="196" t="s">
        <v>327</v>
      </c>
      <c r="D231" s="152">
        <v>78119</v>
      </c>
      <c r="E231" s="153">
        <v>17227</v>
      </c>
      <c r="F231" s="154"/>
      <c r="G231" s="154"/>
      <c r="H231" s="154"/>
      <c r="I231" s="154"/>
      <c r="J231" s="154"/>
      <c r="K231" s="154"/>
      <c r="L231" s="154"/>
      <c r="M231" s="154">
        <v>0</v>
      </c>
      <c r="N231" s="154">
        <v>71.8</v>
      </c>
      <c r="O231" s="154"/>
      <c r="P231" s="154"/>
      <c r="Q231" s="154"/>
      <c r="R231" s="154"/>
      <c r="S231" s="154"/>
      <c r="T231" s="154">
        <v>6.2E-2</v>
      </c>
      <c r="U231" s="154">
        <v>5.5E-2</v>
      </c>
      <c r="V231" s="154"/>
      <c r="W231" s="154"/>
      <c r="X231" s="154"/>
      <c r="Y231" s="154"/>
      <c r="Z231" s="154"/>
      <c r="AA231" s="154"/>
      <c r="AB231" s="154"/>
      <c r="AC231" s="154">
        <v>122.86</v>
      </c>
      <c r="AD231" s="154"/>
      <c r="AE231" s="154"/>
      <c r="AF231" s="154"/>
      <c r="AG231" s="154">
        <v>12.92</v>
      </c>
      <c r="AH231" s="154"/>
      <c r="AI231" s="154"/>
      <c r="AJ231" s="154"/>
      <c r="AK231" s="154"/>
      <c r="AL231" s="154"/>
      <c r="AM231" s="154"/>
      <c r="AN231" s="154"/>
      <c r="AO231" s="154"/>
      <c r="AP231" s="154"/>
      <c r="AQ231" s="154"/>
      <c r="AR231" s="154"/>
      <c r="AS231" s="154"/>
      <c r="AT231" s="154"/>
      <c r="AU231" s="154"/>
      <c r="AV231" s="154"/>
      <c r="AW231" s="154"/>
      <c r="AX231" s="154"/>
      <c r="AY231" s="154"/>
      <c r="AZ231" s="154"/>
      <c r="BA231" s="154"/>
      <c r="BB231" s="154"/>
      <c r="BC231" s="154"/>
      <c r="BD231" s="154"/>
      <c r="BE231" s="154"/>
      <c r="BF231" s="154"/>
      <c r="BG231" s="154"/>
      <c r="BH231" s="154"/>
      <c r="BI231" s="154"/>
      <c r="BJ231" s="154"/>
      <c r="BK231" s="154"/>
      <c r="BL231" s="154"/>
      <c r="BM231" s="154"/>
      <c r="BN231" s="154"/>
      <c r="BO231" s="154"/>
      <c r="BP231" s="154"/>
      <c r="BQ231" s="154"/>
      <c r="BR231" s="154"/>
      <c r="BS231" s="154">
        <f t="shared" si="26"/>
        <v>207.69699999999997</v>
      </c>
      <c r="BT231" s="156">
        <v>6223.36</v>
      </c>
      <c r="BU231" s="156"/>
      <c r="BV231" s="156"/>
      <c r="BW231" s="156"/>
      <c r="BX231" s="156">
        <f t="shared" si="23"/>
        <v>6223.36</v>
      </c>
      <c r="BY231" s="156">
        <f t="shared" si="25"/>
        <v>3.2295935178307387</v>
      </c>
      <c r="BZ231" s="157"/>
      <c r="CA231"/>
      <c r="CB231"/>
      <c r="CC231"/>
      <c r="CD231"/>
      <c r="CE231"/>
      <c r="CF231"/>
      <c r="CG231"/>
      <c r="CH231"/>
      <c r="CI231"/>
      <c r="CJ231"/>
      <c r="CK231"/>
      <c r="CL231"/>
      <c r="CM231"/>
      <c r="CN231"/>
      <c r="CO231"/>
      <c r="CP231"/>
      <c r="CQ231"/>
      <c r="CR231"/>
      <c r="CS231"/>
      <c r="CT231"/>
      <c r="CU231"/>
      <c r="CV231"/>
      <c r="CW231"/>
      <c r="CX231"/>
      <c r="CY231"/>
      <c r="CZ231"/>
      <c r="DA231"/>
      <c r="DB231"/>
      <c r="DC231"/>
      <c r="DD231"/>
      <c r="DE231"/>
      <c r="DF231"/>
      <c r="DG231"/>
      <c r="DH231"/>
      <c r="DI231"/>
      <c r="DJ231"/>
      <c r="DK231"/>
      <c r="DL231"/>
      <c r="DM231"/>
      <c r="DN231"/>
      <c r="DO231"/>
      <c r="DP231"/>
      <c r="DQ231"/>
      <c r="DR231"/>
      <c r="DS231"/>
      <c r="DT231"/>
      <c r="DU231"/>
      <c r="DV231"/>
      <c r="DW231"/>
      <c r="DX231"/>
      <c r="DY231"/>
      <c r="DZ231"/>
      <c r="EA231"/>
      <c r="EB231"/>
      <c r="EC231"/>
      <c r="ED231"/>
      <c r="EE231"/>
      <c r="EF231"/>
      <c r="EG231"/>
      <c r="EH231"/>
      <c r="EI231"/>
      <c r="EJ231"/>
      <c r="EK231"/>
      <c r="EL231"/>
      <c r="EM231"/>
      <c r="EN231"/>
      <c r="EO231"/>
      <c r="EP231"/>
      <c r="EQ231"/>
      <c r="ER231"/>
      <c r="ES231"/>
      <c r="ET231"/>
      <c r="EU231"/>
      <c r="EV231"/>
      <c r="EW231"/>
      <c r="EX231"/>
      <c r="EY231"/>
      <c r="EZ231"/>
      <c r="FA231"/>
      <c r="FB231"/>
      <c r="FC231"/>
      <c r="FD231"/>
      <c r="FE231"/>
      <c r="FF231"/>
      <c r="FG231"/>
      <c r="FH231"/>
      <c r="FI231"/>
      <c r="FJ231"/>
      <c r="FK231"/>
      <c r="FL231"/>
      <c r="FM231"/>
      <c r="FN231"/>
      <c r="FO231"/>
      <c r="FP231"/>
      <c r="FQ231"/>
      <c r="FR231"/>
      <c r="FS231"/>
      <c r="FT231"/>
      <c r="FU231"/>
      <c r="FV231"/>
      <c r="FW231"/>
      <c r="FX231"/>
      <c r="FY231"/>
      <c r="FZ231"/>
      <c r="GA231"/>
      <c r="GB231"/>
      <c r="GC231"/>
      <c r="GD231"/>
      <c r="GE231"/>
      <c r="GF231"/>
      <c r="GG231"/>
      <c r="GH231"/>
      <c r="GI231"/>
      <c r="GJ231"/>
      <c r="GK231"/>
      <c r="GL231"/>
      <c r="GM231"/>
      <c r="GN231"/>
      <c r="GO231"/>
      <c r="GP231"/>
      <c r="GQ231"/>
      <c r="GR231"/>
      <c r="GS231"/>
      <c r="GT231"/>
      <c r="GU231"/>
      <c r="GV231"/>
      <c r="GW231"/>
      <c r="GX231"/>
      <c r="GY231"/>
      <c r="GZ231"/>
      <c r="HA231"/>
      <c r="HB231"/>
      <c r="HC231"/>
      <c r="HD231"/>
      <c r="HE231"/>
      <c r="HF231"/>
      <c r="HG231"/>
      <c r="HH231"/>
      <c r="HI231"/>
      <c r="HJ231"/>
      <c r="HK231"/>
      <c r="HL231"/>
      <c r="HM231"/>
      <c r="HN231"/>
      <c r="HO231"/>
      <c r="HP231"/>
      <c r="HQ231"/>
      <c r="HR231"/>
      <c r="HS231"/>
      <c r="HT231"/>
      <c r="HU231"/>
      <c r="HV231"/>
      <c r="HW231"/>
      <c r="HX231"/>
      <c r="HY231"/>
      <c r="HZ231"/>
      <c r="IA231"/>
      <c r="IB231"/>
      <c r="IC231"/>
      <c r="ID231"/>
      <c r="IE231"/>
      <c r="IF231"/>
      <c r="IG231"/>
      <c r="IH231"/>
      <c r="II231"/>
      <c r="IJ231"/>
      <c r="IK231"/>
      <c r="IL231"/>
      <c r="IM231"/>
      <c r="IN231"/>
      <c r="IO231"/>
      <c r="IP231"/>
      <c r="IQ231"/>
      <c r="IR231"/>
      <c r="IS231"/>
      <c r="IT231"/>
      <c r="IU231"/>
      <c r="IV231"/>
      <c r="IW231"/>
      <c r="IX231"/>
      <c r="IY231"/>
      <c r="IZ231"/>
      <c r="JA231"/>
      <c r="JB231"/>
      <c r="JC231"/>
      <c r="JD231"/>
      <c r="JE231"/>
      <c r="JF231"/>
      <c r="JG231"/>
      <c r="JH231"/>
      <c r="JI231"/>
      <c r="JJ231"/>
      <c r="JK231"/>
      <c r="JL231"/>
      <c r="JM231"/>
      <c r="JN231"/>
      <c r="JO231"/>
      <c r="JP231"/>
      <c r="JQ231"/>
      <c r="JR231"/>
      <c r="JS231"/>
      <c r="JT231"/>
      <c r="JU231"/>
      <c r="JV231"/>
      <c r="JW231"/>
      <c r="JX231"/>
      <c r="JY231"/>
      <c r="JZ231"/>
      <c r="KA231"/>
      <c r="KB231"/>
      <c r="KC231"/>
      <c r="KD231"/>
      <c r="KE231"/>
      <c r="KF231"/>
      <c r="KG231"/>
      <c r="KH231"/>
      <c r="KI231"/>
      <c r="KJ231"/>
      <c r="KK231"/>
      <c r="KL231"/>
      <c r="KM231"/>
      <c r="KN231"/>
      <c r="KO231"/>
      <c r="KP231"/>
      <c r="KQ231"/>
      <c r="KR231"/>
      <c r="KS231"/>
      <c r="KT231"/>
      <c r="KU231"/>
      <c r="KV231"/>
      <c r="KW231"/>
      <c r="KX231"/>
      <c r="KY231"/>
      <c r="KZ231"/>
      <c r="LA231"/>
      <c r="LB231"/>
      <c r="LC231"/>
      <c r="LD231"/>
      <c r="LE231"/>
      <c r="LF231"/>
      <c r="LG231"/>
      <c r="LH231"/>
      <c r="LI231"/>
      <c r="LJ231"/>
      <c r="LK231"/>
      <c r="LL231"/>
      <c r="LM231"/>
      <c r="LN231"/>
      <c r="LO231"/>
      <c r="LP231"/>
      <c r="LQ231"/>
      <c r="LR231"/>
      <c r="LS231"/>
      <c r="LT231"/>
      <c r="LU231"/>
      <c r="LV231"/>
      <c r="LW231"/>
      <c r="LX231"/>
      <c r="LY231"/>
      <c r="LZ231"/>
      <c r="MA231"/>
      <c r="MB231"/>
      <c r="MC231"/>
      <c r="MD231"/>
      <c r="ME231"/>
      <c r="MF231"/>
      <c r="MG231"/>
      <c r="MH231"/>
      <c r="MI231"/>
      <c r="MJ231"/>
      <c r="MK231"/>
      <c r="ML231"/>
      <c r="MM231"/>
      <c r="MN231"/>
      <c r="MO231"/>
      <c r="MP231"/>
      <c r="MQ231"/>
      <c r="MR231"/>
      <c r="MS231"/>
      <c r="MT231"/>
      <c r="MU231"/>
      <c r="MV231"/>
      <c r="MW231"/>
      <c r="MX231"/>
      <c r="MY231"/>
      <c r="MZ231"/>
      <c r="NA231"/>
      <c r="NB231"/>
      <c r="NC231"/>
      <c r="ND231"/>
      <c r="NE231"/>
      <c r="NF231"/>
      <c r="NG231"/>
      <c r="NH231"/>
      <c r="NI231"/>
      <c r="NJ231"/>
      <c r="NK231"/>
      <c r="NL231"/>
      <c r="NM231"/>
      <c r="NN231"/>
      <c r="NO231"/>
      <c r="NP231"/>
      <c r="NQ231"/>
      <c r="NR231"/>
      <c r="NS231"/>
      <c r="NT231"/>
      <c r="NU231"/>
      <c r="NV231"/>
      <c r="NW231"/>
      <c r="NX231"/>
      <c r="NY231"/>
      <c r="NZ231"/>
      <c r="OA231"/>
      <c r="OB231"/>
      <c r="OC231"/>
      <c r="OD231"/>
      <c r="OE231"/>
      <c r="OF231"/>
      <c r="OG231"/>
      <c r="OH231"/>
      <c r="OI231"/>
      <c r="OJ231"/>
      <c r="OK231"/>
      <c r="OL231"/>
      <c r="OM231"/>
      <c r="ON231"/>
      <c r="OO231"/>
      <c r="OP231"/>
      <c r="OQ231"/>
      <c r="OR231"/>
      <c r="OS231"/>
      <c r="OT231"/>
      <c r="OU231"/>
      <c r="OV231"/>
      <c r="OW231"/>
      <c r="OX231"/>
      <c r="OY231"/>
      <c r="OZ231"/>
      <c r="PA231"/>
      <c r="PB231"/>
      <c r="PC231"/>
      <c r="PD231"/>
      <c r="PE231"/>
      <c r="PF231"/>
      <c r="PG231"/>
      <c r="PH231"/>
      <c r="PI231"/>
      <c r="PJ231"/>
      <c r="PK231"/>
      <c r="PL231"/>
      <c r="PM231"/>
      <c r="PN231"/>
      <c r="PO231"/>
      <c r="PP231"/>
      <c r="PQ231"/>
      <c r="PR231"/>
      <c r="PS231"/>
      <c r="PT231"/>
      <c r="PU231"/>
      <c r="PV231"/>
      <c r="PW231"/>
      <c r="PX231"/>
      <c r="PY231"/>
      <c r="PZ231"/>
      <c r="QA231"/>
      <c r="QB231"/>
      <c r="QC231"/>
      <c r="QD231"/>
      <c r="QE231"/>
      <c r="QF231"/>
      <c r="QG231"/>
      <c r="QH231"/>
      <c r="QI231"/>
      <c r="QJ231"/>
      <c r="QK231"/>
      <c r="QL231"/>
      <c r="QM231"/>
      <c r="QN231"/>
      <c r="QO231"/>
      <c r="QP231"/>
      <c r="QQ231"/>
      <c r="QR231"/>
      <c r="QS231"/>
      <c r="QT231"/>
      <c r="QU231"/>
      <c r="QV231"/>
      <c r="QW231"/>
      <c r="QX231"/>
      <c r="QY231"/>
      <c r="QZ231"/>
      <c r="RA231"/>
      <c r="RB231"/>
      <c r="RC231"/>
      <c r="RD231"/>
      <c r="RE231"/>
      <c r="RF231"/>
      <c r="RG231"/>
      <c r="RH231"/>
      <c r="RI231"/>
      <c r="RJ231"/>
      <c r="RK231"/>
      <c r="RL231"/>
      <c r="RM231"/>
      <c r="RN231"/>
      <c r="RO231"/>
      <c r="RP231"/>
      <c r="RQ231"/>
      <c r="RR231"/>
      <c r="RS231"/>
      <c r="RT231"/>
      <c r="RU231"/>
      <c r="RV231"/>
      <c r="RW231"/>
      <c r="RX231"/>
      <c r="RY231"/>
      <c r="RZ231"/>
      <c r="SA231"/>
      <c r="SB231"/>
      <c r="SC231"/>
      <c r="SD231"/>
      <c r="SE231"/>
      <c r="SF231"/>
      <c r="SG231"/>
      <c r="SH231"/>
      <c r="SI231"/>
      <c r="SJ231"/>
      <c r="SK231"/>
      <c r="SL231"/>
      <c r="SM231"/>
      <c r="SN231"/>
      <c r="SO231"/>
      <c r="SP231"/>
      <c r="SQ231"/>
      <c r="SR231"/>
      <c r="SS231"/>
      <c r="ST231"/>
      <c r="SU231"/>
      <c r="SV231"/>
      <c r="SW231"/>
      <c r="SX231"/>
      <c r="SY231"/>
      <c r="SZ231"/>
      <c r="TA231"/>
      <c r="TB231"/>
      <c r="TC231"/>
      <c r="TD231"/>
      <c r="TE231"/>
      <c r="TF231"/>
      <c r="TG231"/>
      <c r="TH231"/>
      <c r="TI231"/>
      <c r="TJ231"/>
      <c r="TK231"/>
      <c r="TL231"/>
      <c r="TM231"/>
      <c r="TN231"/>
      <c r="TO231"/>
      <c r="TP231"/>
      <c r="TQ231"/>
      <c r="TR231"/>
      <c r="TS231"/>
      <c r="TT231"/>
      <c r="TU231"/>
      <c r="TV231"/>
      <c r="TW231"/>
      <c r="TX231"/>
      <c r="TY231"/>
      <c r="TZ231"/>
      <c r="UA231"/>
      <c r="UB231"/>
      <c r="UC231"/>
      <c r="UD231"/>
      <c r="UE231"/>
      <c r="UF231"/>
      <c r="UG231"/>
      <c r="UH231"/>
      <c r="UI231"/>
      <c r="UJ231"/>
      <c r="UK231"/>
      <c r="UL231"/>
      <c r="UM231"/>
      <c r="UN231"/>
      <c r="UO231"/>
      <c r="UP231"/>
      <c r="UQ231"/>
      <c r="UR231"/>
      <c r="US231"/>
      <c r="UT231"/>
      <c r="UU231"/>
      <c r="UV231"/>
      <c r="UW231"/>
      <c r="UX231"/>
      <c r="UY231"/>
      <c r="UZ231"/>
      <c r="VA231"/>
      <c r="VB231"/>
      <c r="VC231"/>
      <c r="VD231"/>
      <c r="VE231"/>
      <c r="VF231"/>
      <c r="VG231"/>
      <c r="VH231"/>
      <c r="VI231"/>
      <c r="VJ231"/>
      <c r="VK231"/>
      <c r="VL231"/>
      <c r="VM231"/>
      <c r="VN231"/>
      <c r="VO231"/>
      <c r="VP231"/>
      <c r="VQ231"/>
      <c r="VR231"/>
      <c r="VS231"/>
      <c r="VT231"/>
      <c r="VU231"/>
      <c r="VV231"/>
      <c r="VW231"/>
      <c r="VX231"/>
      <c r="VY231"/>
      <c r="VZ231"/>
      <c r="WA231"/>
      <c r="WB231"/>
      <c r="WC231"/>
      <c r="WD231"/>
      <c r="WE231"/>
      <c r="WF231"/>
      <c r="WG231"/>
      <c r="WH231"/>
      <c r="WI231"/>
      <c r="WJ231"/>
      <c r="WK231"/>
      <c r="WL231"/>
      <c r="WM231"/>
      <c r="WN231"/>
      <c r="WO231"/>
      <c r="WP231"/>
      <c r="WQ231"/>
      <c r="WR231"/>
      <c r="WS231"/>
      <c r="WT231"/>
      <c r="WU231"/>
      <c r="WV231"/>
      <c r="WW231"/>
      <c r="WX231"/>
      <c r="WY231"/>
      <c r="WZ231"/>
      <c r="XA231"/>
      <c r="XB231"/>
      <c r="XC231"/>
      <c r="XD231"/>
      <c r="XE231"/>
      <c r="XF231"/>
      <c r="XG231"/>
      <c r="XH231"/>
      <c r="XI231"/>
      <c r="XJ231"/>
      <c r="XK231"/>
      <c r="XL231"/>
      <c r="XM231"/>
      <c r="XN231"/>
      <c r="XO231"/>
      <c r="XP231"/>
      <c r="XQ231"/>
      <c r="XR231"/>
      <c r="XS231"/>
      <c r="XT231"/>
      <c r="XU231"/>
      <c r="XV231"/>
      <c r="XW231"/>
      <c r="XX231"/>
      <c r="XY231"/>
      <c r="XZ231"/>
      <c r="YA231"/>
      <c r="YB231"/>
      <c r="YC231"/>
      <c r="YD231"/>
      <c r="YE231"/>
      <c r="YF231"/>
      <c r="YG231"/>
      <c r="YH231"/>
      <c r="YI231"/>
      <c r="YJ231"/>
      <c r="YK231"/>
      <c r="YL231"/>
      <c r="YM231"/>
      <c r="YN231"/>
      <c r="YO231"/>
      <c r="YP231"/>
      <c r="YQ231"/>
      <c r="YR231"/>
      <c r="YS231"/>
      <c r="YT231"/>
      <c r="YU231"/>
      <c r="YV231"/>
      <c r="YW231"/>
      <c r="YX231"/>
      <c r="YY231"/>
      <c r="YZ231"/>
      <c r="ZA231"/>
      <c r="ZB231"/>
      <c r="ZC231"/>
      <c r="ZD231"/>
      <c r="ZE231"/>
      <c r="ZF231"/>
      <c r="ZG231"/>
      <c r="ZH231"/>
      <c r="ZI231"/>
      <c r="ZJ231"/>
      <c r="ZK231"/>
      <c r="ZL231"/>
      <c r="ZM231"/>
      <c r="ZN231"/>
      <c r="ZO231"/>
      <c r="ZP231"/>
      <c r="ZQ231"/>
      <c r="ZR231"/>
      <c r="ZS231"/>
      <c r="ZT231"/>
      <c r="ZU231"/>
      <c r="ZV231"/>
      <c r="ZW231"/>
      <c r="ZX231"/>
      <c r="ZY231"/>
      <c r="ZZ231"/>
      <c r="AAA231"/>
      <c r="AAB231"/>
      <c r="AAC231"/>
      <c r="AAD231"/>
      <c r="AAE231"/>
      <c r="AAF231"/>
      <c r="AAG231"/>
      <c r="AAH231"/>
      <c r="AAI231"/>
      <c r="AAJ231"/>
      <c r="AAK231"/>
      <c r="AAL231"/>
      <c r="AAM231"/>
      <c r="AAN231"/>
      <c r="AAO231"/>
      <c r="AAP231"/>
      <c r="AAQ231"/>
      <c r="AAR231"/>
      <c r="AAS231"/>
      <c r="AAT231"/>
      <c r="AAU231"/>
      <c r="AAV231"/>
      <c r="AAW231"/>
      <c r="AAX231"/>
      <c r="AAY231"/>
      <c r="AAZ231"/>
      <c r="ABA231"/>
      <c r="ABB231"/>
      <c r="ABC231"/>
      <c r="ABD231"/>
      <c r="ABE231"/>
      <c r="ABF231"/>
      <c r="ABG231"/>
      <c r="ABH231"/>
      <c r="ABI231"/>
      <c r="ABJ231"/>
      <c r="ABK231"/>
      <c r="ABL231"/>
      <c r="ABM231"/>
      <c r="ABN231"/>
      <c r="ABO231"/>
      <c r="ABP231"/>
      <c r="ABQ231"/>
      <c r="ABR231"/>
      <c r="ABS231"/>
      <c r="ABT231"/>
      <c r="ABU231"/>
      <c r="ABV231"/>
      <c r="ABW231"/>
      <c r="ABX231"/>
      <c r="ABY231"/>
      <c r="ABZ231"/>
      <c r="ACA231"/>
      <c r="ACB231"/>
      <c r="ACC231"/>
      <c r="ACD231"/>
      <c r="ACE231"/>
      <c r="ACF231"/>
      <c r="ACG231"/>
      <c r="ACH231"/>
      <c r="ACI231"/>
      <c r="ACJ231"/>
      <c r="ACK231"/>
      <c r="ACL231"/>
      <c r="ACM231"/>
      <c r="ACN231"/>
      <c r="ACO231"/>
      <c r="ACP231"/>
      <c r="ACQ231"/>
      <c r="ACR231"/>
      <c r="ACS231"/>
      <c r="ACT231"/>
      <c r="ACU231"/>
      <c r="ACV231"/>
      <c r="ACW231"/>
      <c r="ACX231"/>
      <c r="ACY231"/>
      <c r="ACZ231"/>
      <c r="ADA231"/>
      <c r="ADB231"/>
      <c r="ADC231"/>
      <c r="ADD231"/>
      <c r="ADE231"/>
      <c r="ADF231"/>
      <c r="ADG231"/>
      <c r="ADH231"/>
      <c r="ADI231"/>
      <c r="ADJ231"/>
      <c r="ADK231"/>
      <c r="ADL231"/>
      <c r="ADM231"/>
      <c r="ADN231"/>
      <c r="ADO231"/>
      <c r="ADP231"/>
      <c r="ADQ231"/>
      <c r="ADR231"/>
      <c r="ADS231"/>
      <c r="ADT231"/>
      <c r="ADU231"/>
      <c r="ADV231"/>
      <c r="ADW231"/>
      <c r="ADX231"/>
      <c r="ADY231"/>
      <c r="ADZ231"/>
      <c r="AEA231"/>
      <c r="AEB231"/>
      <c r="AEC231"/>
      <c r="AED231"/>
      <c r="AEE231"/>
      <c r="AEF231"/>
      <c r="AEG231"/>
      <c r="AEH231"/>
      <c r="AEI231"/>
      <c r="AEJ231"/>
      <c r="AEK231"/>
      <c r="AEL231"/>
      <c r="AEM231"/>
      <c r="AEN231"/>
      <c r="AEO231"/>
      <c r="AEP231"/>
      <c r="AEQ231"/>
      <c r="AER231"/>
      <c r="AES231"/>
      <c r="AET231"/>
      <c r="AEU231"/>
      <c r="AEV231"/>
      <c r="AEW231"/>
      <c r="AEX231"/>
      <c r="AEY231"/>
      <c r="AEZ231"/>
      <c r="AFA231"/>
      <c r="AFB231"/>
      <c r="AFC231"/>
      <c r="AFD231"/>
      <c r="AFE231"/>
      <c r="AFF231"/>
      <c r="AFG231"/>
      <c r="AFH231"/>
      <c r="AFI231"/>
      <c r="AFJ231"/>
      <c r="AFK231"/>
      <c r="AFL231"/>
      <c r="AFM231"/>
      <c r="AFN231"/>
      <c r="AFO231"/>
      <c r="AFP231"/>
      <c r="AFQ231"/>
      <c r="AFR231"/>
      <c r="AFS231"/>
      <c r="AFT231"/>
      <c r="AFU231"/>
      <c r="AFV231"/>
      <c r="AFW231"/>
      <c r="AFX231"/>
      <c r="AFY231"/>
      <c r="AFZ231"/>
      <c r="AGA231"/>
      <c r="AGB231"/>
      <c r="AGC231"/>
      <c r="AGD231"/>
      <c r="AGE231"/>
      <c r="AGF231"/>
      <c r="AGG231"/>
      <c r="AGH231"/>
      <c r="AGI231"/>
      <c r="AGJ231"/>
      <c r="AGK231"/>
      <c r="AGL231"/>
      <c r="AGM231"/>
      <c r="AGN231"/>
      <c r="AGO231"/>
      <c r="AGP231"/>
      <c r="AGQ231"/>
      <c r="AGR231"/>
      <c r="AGS231"/>
      <c r="AGT231"/>
      <c r="AGU231"/>
      <c r="AGV231"/>
      <c r="AGW231"/>
      <c r="AGX231"/>
      <c r="AGY231"/>
      <c r="AGZ231"/>
      <c r="AHA231"/>
      <c r="AHB231"/>
      <c r="AHC231"/>
      <c r="AHD231"/>
      <c r="AHE231"/>
      <c r="AHF231"/>
      <c r="AHG231"/>
      <c r="AHH231"/>
      <c r="AHI231"/>
      <c r="AHJ231"/>
      <c r="AHK231"/>
      <c r="AHL231"/>
      <c r="AHM231"/>
      <c r="AHN231"/>
      <c r="AHO231"/>
      <c r="AHP231"/>
      <c r="AHQ231"/>
      <c r="AHR231"/>
      <c r="AHS231"/>
      <c r="AHT231"/>
      <c r="AHU231"/>
      <c r="AHV231"/>
      <c r="AHW231"/>
      <c r="AHX231"/>
      <c r="AHY231"/>
      <c r="AHZ231"/>
      <c r="AIA231"/>
      <c r="AIB231"/>
      <c r="AIC231"/>
      <c r="AID231"/>
      <c r="AIE231"/>
      <c r="AIF231"/>
      <c r="AIG231"/>
      <c r="AIH231"/>
      <c r="AII231"/>
      <c r="AIJ231"/>
      <c r="AIK231"/>
      <c r="AIL231"/>
      <c r="AIM231"/>
      <c r="AIN231"/>
      <c r="AIO231"/>
      <c r="AIP231"/>
      <c r="AIQ231"/>
      <c r="AIR231"/>
      <c r="AIS231"/>
      <c r="AIT231"/>
      <c r="AIU231"/>
      <c r="AIV231"/>
      <c r="AIW231"/>
      <c r="AIX231"/>
      <c r="AIY231"/>
      <c r="AIZ231"/>
      <c r="AJA231"/>
      <c r="AJB231"/>
      <c r="AJC231"/>
      <c r="AJD231"/>
      <c r="AJE231"/>
      <c r="AJF231"/>
      <c r="AJG231"/>
      <c r="AJH231"/>
      <c r="AJI231"/>
      <c r="AJJ231"/>
      <c r="AJK231"/>
      <c r="AJL231"/>
      <c r="AJM231"/>
      <c r="AJN231"/>
      <c r="AJO231"/>
      <c r="AJP231"/>
      <c r="AJQ231"/>
      <c r="AJR231"/>
      <c r="AJS231"/>
      <c r="AJT231"/>
      <c r="AJU231"/>
      <c r="AJV231"/>
      <c r="AJW231"/>
      <c r="AJX231"/>
      <c r="AJY231"/>
      <c r="AJZ231"/>
      <c r="AKA231"/>
      <c r="AKB231"/>
      <c r="AKC231"/>
      <c r="AKD231"/>
      <c r="AKE231"/>
      <c r="AKF231"/>
      <c r="AKG231"/>
      <c r="AKH231"/>
      <c r="AKI231"/>
      <c r="AKJ231"/>
      <c r="AKK231"/>
      <c r="AKL231"/>
      <c r="AKM231"/>
      <c r="AKN231"/>
      <c r="AKO231"/>
      <c r="AKP231"/>
      <c r="AKQ231"/>
      <c r="AKR231"/>
      <c r="AKS231"/>
      <c r="AKT231"/>
      <c r="AKU231"/>
      <c r="AKV231"/>
      <c r="AKW231"/>
      <c r="AKX231"/>
      <c r="AKY231"/>
      <c r="AKZ231"/>
      <c r="ALA231"/>
      <c r="ALB231"/>
      <c r="ALC231"/>
      <c r="ALD231"/>
      <c r="ALE231"/>
      <c r="ALF231"/>
      <c r="ALG231"/>
      <c r="ALH231"/>
      <c r="ALI231"/>
      <c r="ALJ231"/>
      <c r="ALK231"/>
      <c r="ALL231"/>
      <c r="ALM231"/>
      <c r="ALN231"/>
      <c r="ALO231"/>
      <c r="ALP231"/>
      <c r="ALQ231"/>
      <c r="ALR231"/>
      <c r="ALS231"/>
      <c r="ALT231"/>
      <c r="ALU231"/>
      <c r="ALV231"/>
      <c r="ALW231"/>
      <c r="ALX231"/>
      <c r="ALY231"/>
      <c r="ALZ231"/>
      <c r="AMA231"/>
      <c r="AMB231"/>
      <c r="AMC231"/>
      <c r="AMD231"/>
      <c r="AME231"/>
      <c r="AMF231"/>
    </row>
    <row r="232" spans="1:1020" ht="69.75" customHeight="1" x14ac:dyDescent="0.25">
      <c r="A232" s="33" t="s">
        <v>53</v>
      </c>
      <c r="B232" s="26" t="s">
        <v>213</v>
      </c>
      <c r="C232" s="84" t="s">
        <v>328</v>
      </c>
      <c r="D232" s="34">
        <v>78121</v>
      </c>
      <c r="E232" s="51">
        <v>3389</v>
      </c>
      <c r="F232" s="94"/>
      <c r="G232" s="40"/>
      <c r="H232" s="40"/>
      <c r="I232" s="21">
        <v>265.3</v>
      </c>
      <c r="J232" s="21"/>
      <c r="K232" s="21"/>
      <c r="L232" s="21">
        <v>31.02</v>
      </c>
      <c r="M232" s="21">
        <v>49.48</v>
      </c>
      <c r="N232" s="49">
        <v>72.88</v>
      </c>
      <c r="O232" s="77"/>
      <c r="P232" s="21"/>
      <c r="Q232" s="21">
        <v>23.24</v>
      </c>
      <c r="R232" s="76">
        <v>2.52</v>
      </c>
      <c r="S232" s="21"/>
      <c r="T232" s="21"/>
      <c r="U232" s="21"/>
      <c r="V232" s="21"/>
      <c r="W232" s="78"/>
      <c r="X232" s="21">
        <v>11.04</v>
      </c>
      <c r="Y232" s="21"/>
      <c r="Z232" s="21"/>
      <c r="AA232" s="21"/>
      <c r="AB232" s="21">
        <v>3.64</v>
      </c>
      <c r="AC232" s="20">
        <v>17.5</v>
      </c>
      <c r="AD232" s="40"/>
      <c r="AE232" s="21"/>
      <c r="AF232" s="21"/>
      <c r="AG232" s="21">
        <v>116.34</v>
      </c>
      <c r="AH232" s="49"/>
      <c r="AI232" s="21"/>
      <c r="AJ232" s="21"/>
      <c r="AK232" s="21"/>
      <c r="AL232" s="21"/>
      <c r="AM232" s="21"/>
      <c r="AN232" s="21"/>
      <c r="AO232" s="21"/>
      <c r="AP232" s="21"/>
      <c r="AQ232" s="21"/>
      <c r="AR232" s="80"/>
      <c r="AS232" s="80"/>
      <c r="AT232" s="80"/>
      <c r="AU232" s="81"/>
      <c r="AV232" s="80"/>
      <c r="AW232" s="80"/>
      <c r="AX232" s="80"/>
      <c r="AY232" s="80"/>
      <c r="AZ232" s="80"/>
      <c r="BA232" s="80"/>
      <c r="BB232" s="80"/>
      <c r="BC232" s="80"/>
      <c r="BD232" s="80"/>
      <c r="BE232" s="80"/>
      <c r="BF232" s="80"/>
      <c r="BG232" s="80"/>
      <c r="BH232" s="80"/>
      <c r="BI232" s="80"/>
      <c r="BJ232" s="80"/>
      <c r="BK232" s="80"/>
      <c r="BL232" s="80"/>
      <c r="BM232" s="80"/>
      <c r="BN232" s="80"/>
      <c r="BO232" s="20"/>
      <c r="BP232" s="80"/>
      <c r="BQ232" s="80"/>
      <c r="BR232" s="80"/>
      <c r="BS232" s="70">
        <f t="shared" si="26"/>
        <v>592.96</v>
      </c>
      <c r="BT232" s="23">
        <v>355.32</v>
      </c>
      <c r="BU232" s="23"/>
      <c r="BV232" s="23"/>
      <c r="BW232" s="23"/>
      <c r="BX232" s="23">
        <f t="shared" si="23"/>
        <v>355.32</v>
      </c>
      <c r="BY232" s="71">
        <f t="shared" si="25"/>
        <v>62.530054414308012</v>
      </c>
      <c r="BZ232" s="41"/>
    </row>
    <row r="233" spans="1:1020" ht="66.75" customHeight="1" x14ac:dyDescent="0.25">
      <c r="A233" s="33" t="s">
        <v>53</v>
      </c>
      <c r="B233" s="26" t="s">
        <v>213</v>
      </c>
      <c r="C233" s="83" t="s">
        <v>329</v>
      </c>
      <c r="D233" s="34">
        <v>78122</v>
      </c>
      <c r="E233" s="51">
        <v>6036</v>
      </c>
      <c r="F233" s="235" t="s">
        <v>536</v>
      </c>
      <c r="G233" s="235"/>
      <c r="H233" s="235"/>
      <c r="I233" s="235"/>
      <c r="J233" s="235"/>
      <c r="K233" s="235"/>
      <c r="L233" s="235"/>
      <c r="M233" s="235"/>
      <c r="N233" s="235"/>
      <c r="O233" s="235"/>
      <c r="P233" s="235"/>
      <c r="Q233" s="235"/>
      <c r="R233" s="235"/>
      <c r="S233" s="235"/>
      <c r="T233" s="235"/>
      <c r="U233" s="235"/>
      <c r="V233" s="235"/>
      <c r="W233" s="235"/>
      <c r="X233" s="235"/>
      <c r="Y233" s="235"/>
      <c r="Z233" s="235"/>
      <c r="AA233" s="235"/>
      <c r="AB233" s="235"/>
      <c r="AC233" s="235"/>
      <c r="AD233" s="235"/>
      <c r="AE233" s="235"/>
      <c r="AF233" s="235"/>
      <c r="AG233" s="235"/>
      <c r="AH233" s="235"/>
      <c r="AI233" s="235"/>
      <c r="AJ233" s="235"/>
      <c r="AK233" s="235"/>
      <c r="AL233" s="235"/>
      <c r="AM233" s="235"/>
      <c r="AN233" s="235"/>
      <c r="AO233" s="235"/>
      <c r="AP233" s="235"/>
      <c r="AQ233" s="235"/>
      <c r="AR233" s="235"/>
      <c r="AS233" s="235"/>
      <c r="AT233" s="235"/>
      <c r="AU233" s="235"/>
      <c r="AV233" s="235"/>
      <c r="AW233" s="235"/>
      <c r="AX233" s="235"/>
      <c r="AY233" s="235"/>
      <c r="AZ233" s="235"/>
      <c r="BA233" s="235"/>
      <c r="BB233" s="235"/>
      <c r="BC233" s="235"/>
      <c r="BD233" s="235"/>
      <c r="BE233" s="235"/>
      <c r="BF233" s="235"/>
      <c r="BG233" s="235"/>
      <c r="BH233" s="235"/>
      <c r="BI233" s="235"/>
      <c r="BJ233" s="235"/>
      <c r="BK233" s="235"/>
      <c r="BL233" s="235"/>
      <c r="BM233" s="235"/>
      <c r="BN233" s="235"/>
      <c r="BO233" s="235"/>
      <c r="BP233" s="235"/>
      <c r="BQ233" s="235"/>
      <c r="BR233" s="235"/>
      <c r="BS233" s="70">
        <f t="shared" si="26"/>
        <v>0</v>
      </c>
      <c r="BT233" s="23">
        <v>505.06</v>
      </c>
      <c r="BU233" s="23"/>
      <c r="BV233" s="23"/>
      <c r="BW233" s="23"/>
      <c r="BX233" s="23">
        <f t="shared" si="23"/>
        <v>505.06</v>
      </c>
      <c r="BY233" s="71">
        <f t="shared" si="25"/>
        <v>0</v>
      </c>
      <c r="BZ233" s="89"/>
      <c r="CA233" s="122"/>
    </row>
    <row r="234" spans="1:1020" ht="66.75" customHeight="1" x14ac:dyDescent="0.25">
      <c r="A234" s="33" t="s">
        <v>53</v>
      </c>
      <c r="B234" s="26" t="s">
        <v>213</v>
      </c>
      <c r="C234" s="84" t="s">
        <v>330</v>
      </c>
      <c r="D234" s="34">
        <v>78123</v>
      </c>
      <c r="E234" s="51">
        <v>7391</v>
      </c>
      <c r="F234" s="51">
        <v>1470</v>
      </c>
      <c r="G234" s="21">
        <v>259.69</v>
      </c>
      <c r="H234" s="74"/>
      <c r="I234" s="21">
        <v>342.4</v>
      </c>
      <c r="J234" s="21"/>
      <c r="K234" s="21"/>
      <c r="L234" s="21">
        <v>207.08</v>
      </c>
      <c r="M234" s="21">
        <v>29.48</v>
      </c>
      <c r="N234" s="49">
        <v>40.42</v>
      </c>
      <c r="O234" s="77"/>
      <c r="P234" s="21">
        <v>10.7</v>
      </c>
      <c r="Q234" s="21"/>
      <c r="R234" s="76">
        <v>13.59</v>
      </c>
      <c r="S234" s="21"/>
      <c r="T234" s="21"/>
      <c r="U234" s="21"/>
      <c r="V234" s="21"/>
      <c r="W234" s="21"/>
      <c r="X234" s="21"/>
      <c r="Y234" s="21"/>
      <c r="Z234" s="21"/>
      <c r="AA234" s="106"/>
      <c r="AB234" s="21"/>
      <c r="AC234" s="20">
        <v>92.74</v>
      </c>
      <c r="AD234" s="40"/>
      <c r="AE234" s="21"/>
      <c r="AF234" s="21"/>
      <c r="AG234" s="21">
        <v>390.9</v>
      </c>
      <c r="AH234" s="49"/>
      <c r="AI234" s="21">
        <v>0.38800000000000001</v>
      </c>
      <c r="AJ234" s="21"/>
      <c r="AK234" s="21"/>
      <c r="AL234" s="21"/>
      <c r="AM234" s="21">
        <v>1.87</v>
      </c>
      <c r="AN234" s="21"/>
      <c r="AO234" s="21"/>
      <c r="AP234" s="21">
        <v>3</v>
      </c>
      <c r="AQ234" s="21"/>
      <c r="AR234" s="80"/>
      <c r="AS234" s="80"/>
      <c r="AT234" s="80"/>
      <c r="AU234" s="81"/>
      <c r="AV234" s="80"/>
      <c r="AW234" s="80"/>
      <c r="AX234" s="80"/>
      <c r="AY234" s="80"/>
      <c r="AZ234" s="80"/>
      <c r="BA234" s="80"/>
      <c r="BB234" s="80"/>
      <c r="BC234" s="80"/>
      <c r="BD234" s="80"/>
      <c r="BE234" s="21">
        <v>0.2</v>
      </c>
      <c r="BF234" s="80"/>
      <c r="BG234" s="80"/>
      <c r="BH234" s="80"/>
      <c r="BI234" s="80"/>
      <c r="BJ234" s="80"/>
      <c r="BK234" s="80"/>
      <c r="BL234" s="80"/>
      <c r="BM234" s="80"/>
      <c r="BN234" s="80"/>
      <c r="BO234" s="20"/>
      <c r="BP234" s="80"/>
      <c r="BQ234" s="80"/>
      <c r="BR234" s="21">
        <v>7.0000000000000007E-2</v>
      </c>
      <c r="BS234" s="70">
        <f t="shared" si="26"/>
        <v>1392.5279999999998</v>
      </c>
      <c r="BT234" s="23">
        <v>851.46</v>
      </c>
      <c r="BU234" s="23"/>
      <c r="BV234" s="23"/>
      <c r="BW234" s="23"/>
      <c r="BX234" s="23">
        <f t="shared" si="23"/>
        <v>851.46</v>
      </c>
      <c r="BY234" s="71">
        <f t="shared" si="25"/>
        <v>62.055946823245044</v>
      </c>
      <c r="BZ234" s="115"/>
    </row>
    <row r="235" spans="1:1020" ht="66.2" customHeight="1" x14ac:dyDescent="0.25">
      <c r="A235" s="33" t="s">
        <v>53</v>
      </c>
      <c r="B235" s="26" t="s">
        <v>213</v>
      </c>
      <c r="C235" s="83" t="s">
        <v>331</v>
      </c>
      <c r="D235" s="25">
        <v>78124</v>
      </c>
      <c r="E235" s="51">
        <v>1074</v>
      </c>
      <c r="F235" s="235" t="s">
        <v>536</v>
      </c>
      <c r="G235" s="235"/>
      <c r="H235" s="235"/>
      <c r="I235" s="235"/>
      <c r="J235" s="235"/>
      <c r="K235" s="235"/>
      <c r="L235" s="235"/>
      <c r="M235" s="235"/>
      <c r="N235" s="235"/>
      <c r="O235" s="235"/>
      <c r="P235" s="235"/>
      <c r="Q235" s="235"/>
      <c r="R235" s="235"/>
      <c r="S235" s="235"/>
      <c r="T235" s="235"/>
      <c r="U235" s="235"/>
      <c r="V235" s="235"/>
      <c r="W235" s="235"/>
      <c r="X235" s="235"/>
      <c r="Y235" s="235"/>
      <c r="Z235" s="235"/>
      <c r="AA235" s="235"/>
      <c r="AB235" s="235"/>
      <c r="AC235" s="235"/>
      <c r="AD235" s="235"/>
      <c r="AE235" s="235"/>
      <c r="AF235" s="235"/>
      <c r="AG235" s="235"/>
      <c r="AH235" s="235"/>
      <c r="AI235" s="235"/>
      <c r="AJ235" s="235"/>
      <c r="AK235" s="235"/>
      <c r="AL235" s="235"/>
      <c r="AM235" s="235"/>
      <c r="AN235" s="235"/>
      <c r="AO235" s="235"/>
      <c r="AP235" s="235"/>
      <c r="AQ235" s="235"/>
      <c r="AR235" s="235"/>
      <c r="AS235" s="235"/>
      <c r="AT235" s="235"/>
      <c r="AU235" s="235"/>
      <c r="AV235" s="235"/>
      <c r="AW235" s="235"/>
      <c r="AX235" s="235"/>
      <c r="AY235" s="235"/>
      <c r="AZ235" s="235"/>
      <c r="BA235" s="235"/>
      <c r="BB235" s="235"/>
      <c r="BC235" s="235"/>
      <c r="BD235" s="235"/>
      <c r="BE235" s="235"/>
      <c r="BF235" s="235"/>
      <c r="BG235" s="235"/>
      <c r="BH235" s="235"/>
      <c r="BI235" s="235"/>
      <c r="BJ235" s="235"/>
      <c r="BK235" s="235"/>
      <c r="BL235" s="235"/>
      <c r="BM235" s="235"/>
      <c r="BN235" s="235"/>
      <c r="BO235" s="235"/>
      <c r="BP235" s="235"/>
      <c r="BQ235" s="235"/>
      <c r="BR235" s="235"/>
      <c r="BS235" s="70">
        <f t="shared" si="26"/>
        <v>0</v>
      </c>
      <c r="BT235" s="23">
        <v>100.36</v>
      </c>
      <c r="BU235" s="23"/>
      <c r="BV235" s="23"/>
      <c r="BW235" s="23"/>
      <c r="BX235" s="23">
        <f t="shared" si="23"/>
        <v>100.36</v>
      </c>
      <c r="BY235" s="71">
        <f t="shared" si="25"/>
        <v>0</v>
      </c>
      <c r="BZ235" s="41"/>
    </row>
    <row r="236" spans="1:1020" ht="73.5" customHeight="1" x14ac:dyDescent="0.25">
      <c r="A236" s="33" t="s">
        <v>53</v>
      </c>
      <c r="B236" s="26" t="s">
        <v>213</v>
      </c>
      <c r="C236" s="84" t="s">
        <v>332</v>
      </c>
      <c r="D236" s="25">
        <v>78125</v>
      </c>
      <c r="E236" s="51">
        <v>1988</v>
      </c>
      <c r="F236" s="51"/>
      <c r="G236" s="21"/>
      <c r="H236" s="21"/>
      <c r="I236" s="21">
        <v>223.84</v>
      </c>
      <c r="J236" s="21"/>
      <c r="K236" s="21">
        <v>358.4</v>
      </c>
      <c r="L236" s="21">
        <v>12.94</v>
      </c>
      <c r="M236" s="21">
        <v>77.2</v>
      </c>
      <c r="N236" s="21">
        <v>39.56</v>
      </c>
      <c r="O236" s="21"/>
      <c r="P236" s="21"/>
      <c r="Q236" s="21"/>
      <c r="R236" s="21"/>
      <c r="S236" s="21"/>
      <c r="T236" s="86"/>
      <c r="U236" s="21"/>
      <c r="V236" s="21"/>
      <c r="W236" s="21">
        <v>0.01</v>
      </c>
      <c r="X236" s="21"/>
      <c r="Y236" s="21"/>
      <c r="Z236" s="21">
        <v>39.56</v>
      </c>
      <c r="AA236" s="21"/>
      <c r="AB236" s="21"/>
      <c r="AC236" s="20">
        <v>142.16</v>
      </c>
      <c r="AD236" s="21"/>
      <c r="AE236" s="21"/>
      <c r="AF236" s="21"/>
      <c r="AG236" s="21">
        <v>110.92</v>
      </c>
      <c r="AH236" s="21"/>
      <c r="AI236" s="21">
        <v>0.01</v>
      </c>
      <c r="AJ236" s="21"/>
      <c r="AK236" s="21"/>
      <c r="AL236" s="21">
        <v>0.01</v>
      </c>
      <c r="AM236" s="21"/>
      <c r="AN236" s="21"/>
      <c r="AO236" s="21"/>
      <c r="AP236" s="21"/>
      <c r="AQ236" s="21"/>
      <c r="AR236" s="21"/>
      <c r="AS236" s="21"/>
      <c r="AT236" s="21"/>
      <c r="AU236" s="21"/>
      <c r="AV236" s="21"/>
      <c r="AW236" s="21"/>
      <c r="AX236" s="21"/>
      <c r="AY236" s="21"/>
      <c r="AZ236" s="21"/>
      <c r="BA236" s="21"/>
      <c r="BB236" s="21"/>
      <c r="BC236" s="21"/>
      <c r="BD236" s="21"/>
      <c r="BE236" s="21"/>
      <c r="BF236" s="21"/>
      <c r="BG236" s="21"/>
      <c r="BH236" s="21"/>
      <c r="BI236" s="21"/>
      <c r="BJ236" s="21"/>
      <c r="BK236" s="21"/>
      <c r="BL236" s="21"/>
      <c r="BM236" s="21"/>
      <c r="BN236" s="21"/>
      <c r="BO236" s="20"/>
      <c r="BP236" s="21"/>
      <c r="BQ236" s="21"/>
      <c r="BR236" s="21"/>
      <c r="BS236" s="70">
        <f t="shared" si="26"/>
        <v>1004.6099999999999</v>
      </c>
      <c r="BT236" s="23">
        <v>794.66</v>
      </c>
      <c r="BU236" s="23"/>
      <c r="BV236" s="23"/>
      <c r="BW236" s="23"/>
      <c r="BX236" s="23">
        <f t="shared" si="23"/>
        <v>794.66</v>
      </c>
      <c r="BY236" s="71">
        <f t="shared" si="25"/>
        <v>55.834310581513613</v>
      </c>
      <c r="BZ236" s="41"/>
    </row>
    <row r="237" spans="1:1020" ht="63" customHeight="1" x14ac:dyDescent="0.25">
      <c r="A237" s="33" t="s">
        <v>53</v>
      </c>
      <c r="B237" s="26" t="s">
        <v>213</v>
      </c>
      <c r="C237" s="84" t="s">
        <v>333</v>
      </c>
      <c r="D237" s="34">
        <v>78126</v>
      </c>
      <c r="E237" s="51">
        <v>510</v>
      </c>
      <c r="F237" s="51"/>
      <c r="G237" s="74"/>
      <c r="H237" s="74"/>
      <c r="I237" s="21"/>
      <c r="J237" s="21"/>
      <c r="K237" s="21"/>
      <c r="L237" s="21">
        <v>3.92</v>
      </c>
      <c r="M237" s="21"/>
      <c r="N237" s="49"/>
      <c r="O237" s="77"/>
      <c r="P237" s="21"/>
      <c r="Q237" s="21"/>
      <c r="R237" s="77"/>
      <c r="S237" s="21"/>
      <c r="T237" s="21"/>
      <c r="U237" s="21"/>
      <c r="V237" s="21"/>
      <c r="W237" s="21"/>
      <c r="X237" s="21"/>
      <c r="Y237" s="21"/>
      <c r="Z237" s="21"/>
      <c r="AA237" s="106"/>
      <c r="AB237" s="21"/>
      <c r="AC237" s="20">
        <v>5.92</v>
      </c>
      <c r="AD237" s="40"/>
      <c r="AE237" s="21"/>
      <c r="AF237" s="21"/>
      <c r="AG237" s="21">
        <v>23.02</v>
      </c>
      <c r="AH237" s="49"/>
      <c r="AI237" s="21"/>
      <c r="AJ237" s="21"/>
      <c r="AK237" s="21"/>
      <c r="AL237" s="21"/>
      <c r="AM237" s="21"/>
      <c r="AN237" s="21"/>
      <c r="AO237" s="21"/>
      <c r="AP237" s="21"/>
      <c r="AQ237" s="21"/>
      <c r="AR237" s="121"/>
      <c r="AS237" s="121"/>
      <c r="AT237" s="121"/>
      <c r="AU237" s="30"/>
      <c r="AV237" s="121"/>
      <c r="AW237" s="121"/>
      <c r="AX237" s="121"/>
      <c r="AY237" s="121"/>
      <c r="AZ237" s="121"/>
      <c r="BA237" s="121"/>
      <c r="BB237" s="121"/>
      <c r="BC237" s="121"/>
      <c r="BD237" s="121"/>
      <c r="BE237" s="121"/>
      <c r="BF237" s="121"/>
      <c r="BG237" s="121"/>
      <c r="BH237" s="121"/>
      <c r="BI237" s="121"/>
      <c r="BJ237" s="121"/>
      <c r="BK237" s="121"/>
      <c r="BL237" s="121"/>
      <c r="BM237" s="121"/>
      <c r="BN237" s="121"/>
      <c r="BO237" s="20"/>
      <c r="BP237" s="121"/>
      <c r="BQ237" s="121"/>
      <c r="BR237" s="121"/>
      <c r="BS237" s="70">
        <f t="shared" si="26"/>
        <v>32.86</v>
      </c>
      <c r="BT237" s="23">
        <v>96.22</v>
      </c>
      <c r="BU237" s="23"/>
      <c r="BV237" s="23"/>
      <c r="BW237" s="23"/>
      <c r="BX237" s="23">
        <f t="shared" si="23"/>
        <v>96.22</v>
      </c>
      <c r="BY237" s="71">
        <f t="shared" si="25"/>
        <v>25.457080880074372</v>
      </c>
      <c r="BZ237" s="41"/>
    </row>
    <row r="238" spans="1:1020" ht="85.7" customHeight="1" x14ac:dyDescent="0.25">
      <c r="A238" s="33" t="s">
        <v>53</v>
      </c>
      <c r="B238" s="26" t="s">
        <v>213</v>
      </c>
      <c r="C238" s="84" t="s">
        <v>334</v>
      </c>
      <c r="D238" s="25">
        <v>78127</v>
      </c>
      <c r="E238" s="51">
        <v>3645</v>
      </c>
      <c r="F238" s="51"/>
      <c r="G238" s="74"/>
      <c r="H238" s="74"/>
      <c r="I238" s="21">
        <v>359.26</v>
      </c>
      <c r="J238" s="21"/>
      <c r="K238" s="78"/>
      <c r="L238" s="21"/>
      <c r="M238" s="21">
        <v>108.74</v>
      </c>
      <c r="N238" s="79"/>
      <c r="O238" s="76"/>
      <c r="P238" s="21"/>
      <c r="Q238" s="21"/>
      <c r="R238" s="76">
        <v>3.45</v>
      </c>
      <c r="S238" s="21"/>
      <c r="T238" s="21"/>
      <c r="U238" s="21"/>
      <c r="V238" s="21"/>
      <c r="W238" s="21"/>
      <c r="X238" s="21"/>
      <c r="Y238" s="21"/>
      <c r="Z238" s="21"/>
      <c r="AA238" s="21"/>
      <c r="AB238" s="21"/>
      <c r="AC238" s="20">
        <v>30.75</v>
      </c>
      <c r="AD238" s="21"/>
      <c r="AE238" s="21"/>
      <c r="AF238" s="21"/>
      <c r="AG238" s="20">
        <v>209.2</v>
      </c>
      <c r="AH238" s="49"/>
      <c r="AI238" s="21"/>
      <c r="AJ238" s="21"/>
      <c r="AK238" s="21"/>
      <c r="AL238" s="21"/>
      <c r="AM238" s="21"/>
      <c r="AN238" s="21"/>
      <c r="AO238" s="21"/>
      <c r="AP238" s="21">
        <v>3.47</v>
      </c>
      <c r="AQ238" s="21"/>
      <c r="AR238" s="80"/>
      <c r="AS238" s="80"/>
      <c r="AT238" s="80"/>
      <c r="AU238" s="81"/>
      <c r="AV238" s="80"/>
      <c r="AW238" s="80"/>
      <c r="AX238" s="80"/>
      <c r="AY238" s="80"/>
      <c r="AZ238" s="80"/>
      <c r="BA238" s="80"/>
      <c r="BB238" s="80"/>
      <c r="BC238" s="80"/>
      <c r="BD238" s="80"/>
      <c r="BE238" s="80"/>
      <c r="BF238" s="80"/>
      <c r="BG238" s="80"/>
      <c r="BH238" s="80"/>
      <c r="BI238" s="80"/>
      <c r="BJ238" s="80"/>
      <c r="BK238" s="80"/>
      <c r="BL238" s="80"/>
      <c r="BM238" s="80"/>
      <c r="BN238" s="80"/>
      <c r="BO238" s="20"/>
      <c r="BP238" s="80"/>
      <c r="BQ238" s="80"/>
      <c r="BR238" s="80"/>
      <c r="BS238" s="70">
        <f t="shared" si="26"/>
        <v>714.87</v>
      </c>
      <c r="BT238" s="23">
        <v>258.7</v>
      </c>
      <c r="BU238" s="23"/>
      <c r="BV238" s="23"/>
      <c r="BW238" s="23"/>
      <c r="BX238" s="23">
        <f t="shared" si="23"/>
        <v>258.7</v>
      </c>
      <c r="BY238" s="71">
        <f t="shared" si="25"/>
        <v>73.427693951128319</v>
      </c>
      <c r="BZ238" s="89"/>
    </row>
    <row r="239" spans="1:1020" ht="63" customHeight="1" x14ac:dyDescent="0.25">
      <c r="A239" s="33" t="s">
        <v>53</v>
      </c>
      <c r="B239" s="26" t="s">
        <v>213</v>
      </c>
      <c r="C239" s="84" t="s">
        <v>335</v>
      </c>
      <c r="D239" s="34">
        <v>78128</v>
      </c>
      <c r="E239" s="51">
        <v>2180</v>
      </c>
      <c r="F239" s="51"/>
      <c r="G239" s="74"/>
      <c r="H239" s="74"/>
      <c r="I239" s="21">
        <v>112.24</v>
      </c>
      <c r="J239" s="21"/>
      <c r="K239" s="21"/>
      <c r="L239" s="87">
        <v>26.5</v>
      </c>
      <c r="M239" s="87"/>
      <c r="N239" s="49"/>
      <c r="O239" s="77"/>
      <c r="P239" s="21"/>
      <c r="Q239" s="21"/>
      <c r="R239" s="76"/>
      <c r="S239" s="21"/>
      <c r="T239" s="21"/>
      <c r="U239" s="21"/>
      <c r="V239" s="21"/>
      <c r="W239" s="78"/>
      <c r="X239" s="21"/>
      <c r="Y239" s="21"/>
      <c r="Z239" s="21"/>
      <c r="AA239" s="21"/>
      <c r="AB239" s="21"/>
      <c r="AC239" s="20">
        <v>25.38</v>
      </c>
      <c r="AD239" s="40"/>
      <c r="AE239" s="21"/>
      <c r="AF239" s="21"/>
      <c r="AG239" s="21">
        <v>49.68</v>
      </c>
      <c r="AH239" s="49"/>
      <c r="AI239" s="21"/>
      <c r="AJ239" s="21"/>
      <c r="AK239" s="21"/>
      <c r="AL239" s="21"/>
      <c r="AM239" s="21"/>
      <c r="AN239" s="21"/>
      <c r="AO239" s="21"/>
      <c r="AP239" s="21"/>
      <c r="AQ239" s="21"/>
      <c r="AR239" s="80"/>
      <c r="AS239" s="80"/>
      <c r="AT239" s="80"/>
      <c r="AU239" s="81"/>
      <c r="AV239" s="80"/>
      <c r="AW239" s="80"/>
      <c r="AX239" s="80"/>
      <c r="AY239" s="80"/>
      <c r="AZ239" s="80"/>
      <c r="BA239" s="80"/>
      <c r="BB239" s="80"/>
      <c r="BC239" s="80"/>
      <c r="BD239" s="80"/>
      <c r="BE239" s="80"/>
      <c r="BF239" s="80"/>
      <c r="BG239" s="80"/>
      <c r="BH239" s="80"/>
      <c r="BI239" s="80"/>
      <c r="BJ239" s="80"/>
      <c r="BK239" s="80"/>
      <c r="BL239" s="80"/>
      <c r="BM239" s="80"/>
      <c r="BN239" s="80"/>
      <c r="BO239" s="20"/>
      <c r="BP239" s="80"/>
      <c r="BQ239" s="80"/>
      <c r="BR239" s="80"/>
      <c r="BS239" s="70">
        <f t="shared" si="26"/>
        <v>213.8</v>
      </c>
      <c r="BT239" s="23">
        <v>390.22</v>
      </c>
      <c r="BU239" s="23"/>
      <c r="BV239" s="23"/>
      <c r="BW239" s="23"/>
      <c r="BX239" s="23">
        <f t="shared" si="23"/>
        <v>390.22</v>
      </c>
      <c r="BY239" s="71">
        <f t="shared" si="25"/>
        <v>35.396178934472374</v>
      </c>
      <c r="BZ239" s="41"/>
    </row>
    <row r="240" spans="1:1020" ht="75.2" customHeight="1" x14ac:dyDescent="0.25">
      <c r="A240" s="33" t="s">
        <v>53</v>
      </c>
      <c r="B240" s="26" t="s">
        <v>213</v>
      </c>
      <c r="C240" s="84" t="s">
        <v>336</v>
      </c>
      <c r="D240" s="25">
        <v>78135</v>
      </c>
      <c r="E240" s="51">
        <v>2167</v>
      </c>
      <c r="F240" s="51"/>
      <c r="G240" s="74"/>
      <c r="H240" s="74"/>
      <c r="I240" s="21">
        <v>239.52</v>
      </c>
      <c r="J240" s="21"/>
      <c r="K240" s="21">
        <v>26.26</v>
      </c>
      <c r="L240" s="21">
        <v>55.14</v>
      </c>
      <c r="M240" s="21"/>
      <c r="N240" s="49"/>
      <c r="O240" s="77"/>
      <c r="P240" s="21"/>
      <c r="Q240" s="21"/>
      <c r="R240" s="76">
        <v>9.2100000000000009</v>
      </c>
      <c r="S240" s="21"/>
      <c r="T240" s="21">
        <v>0.38500000000000001</v>
      </c>
      <c r="U240" s="21">
        <v>0.06</v>
      </c>
      <c r="V240" s="21"/>
      <c r="W240" s="21"/>
      <c r="X240" s="21"/>
      <c r="Y240" s="21"/>
      <c r="Z240" s="21"/>
      <c r="AA240" s="21"/>
      <c r="AB240" s="21"/>
      <c r="AC240" s="20">
        <v>37.5</v>
      </c>
      <c r="AD240" s="40"/>
      <c r="AE240" s="21"/>
      <c r="AF240" s="21"/>
      <c r="AG240" s="21">
        <v>142.84</v>
      </c>
      <c r="AH240" s="49"/>
      <c r="AI240" s="21">
        <v>3.5000000000000003E-2</v>
      </c>
      <c r="AJ240" s="21"/>
      <c r="AK240" s="21"/>
      <c r="AL240" s="21">
        <v>7.0000000000000001E-3</v>
      </c>
      <c r="AM240" s="21"/>
      <c r="AN240" s="21"/>
      <c r="AO240" s="21"/>
      <c r="AP240" s="21">
        <v>1.55</v>
      </c>
      <c r="AQ240" s="21"/>
      <c r="AR240" s="80"/>
      <c r="AS240" s="80"/>
      <c r="AT240" s="80"/>
      <c r="AU240" s="81"/>
      <c r="AV240" s="80"/>
      <c r="AW240" s="80"/>
      <c r="AX240" s="80"/>
      <c r="AY240" s="80"/>
      <c r="AZ240" s="80"/>
      <c r="BA240" s="80"/>
      <c r="BB240" s="80"/>
      <c r="BC240" s="80"/>
      <c r="BD240" s="80"/>
      <c r="BE240" s="80"/>
      <c r="BF240" s="80"/>
      <c r="BG240" s="80"/>
      <c r="BH240" s="80"/>
      <c r="BI240" s="80"/>
      <c r="BJ240" s="80"/>
      <c r="BK240" s="80"/>
      <c r="BL240" s="80"/>
      <c r="BM240" s="80"/>
      <c r="BN240" s="80"/>
      <c r="BO240" s="20"/>
      <c r="BP240" s="80"/>
      <c r="BQ240" s="80"/>
      <c r="BR240" s="80"/>
      <c r="BS240" s="70">
        <f t="shared" si="26"/>
        <v>512.50699999999995</v>
      </c>
      <c r="BT240" s="23">
        <v>115</v>
      </c>
      <c r="BU240" s="23"/>
      <c r="BV240" s="23"/>
      <c r="BW240" s="23"/>
      <c r="BX240" s="23">
        <f t="shared" si="23"/>
        <v>115</v>
      </c>
      <c r="BY240" s="71">
        <f t="shared" si="25"/>
        <v>81.673511211827119</v>
      </c>
      <c r="BZ240" s="41"/>
    </row>
    <row r="241" spans="1:1020" ht="60.75" customHeight="1" x14ac:dyDescent="0.25">
      <c r="A241" s="33" t="s">
        <v>53</v>
      </c>
      <c r="B241" s="26" t="s">
        <v>213</v>
      </c>
      <c r="C241" s="84" t="s">
        <v>337</v>
      </c>
      <c r="D241" s="34">
        <v>78117</v>
      </c>
      <c r="E241" s="51">
        <v>1319</v>
      </c>
      <c r="F241" s="51"/>
      <c r="G241" s="21"/>
      <c r="H241" s="21"/>
      <c r="I241" s="21">
        <v>138.86000000000001</v>
      </c>
      <c r="J241" s="21"/>
      <c r="K241" s="21"/>
      <c r="L241" s="21">
        <v>51.78</v>
      </c>
      <c r="M241" s="21"/>
      <c r="N241" s="21">
        <v>54.55</v>
      </c>
      <c r="O241" s="21"/>
      <c r="P241" s="21"/>
      <c r="Q241" s="21"/>
      <c r="R241" s="21">
        <v>7.12</v>
      </c>
      <c r="S241" s="21"/>
      <c r="T241" s="21"/>
      <c r="U241" s="21"/>
      <c r="V241" s="21"/>
      <c r="W241" s="21"/>
      <c r="X241" s="21"/>
      <c r="Y241" s="21"/>
      <c r="Z241" s="21"/>
      <c r="AA241" s="21"/>
      <c r="AB241" s="21"/>
      <c r="AC241" s="20">
        <v>73.84</v>
      </c>
      <c r="AD241" s="21"/>
      <c r="AE241" s="21"/>
      <c r="AF241" s="21"/>
      <c r="AG241" s="21">
        <v>66.84</v>
      </c>
      <c r="AH241" s="21"/>
      <c r="AI241" s="21">
        <v>2.5000000000000001E-2</v>
      </c>
      <c r="AJ241" s="21"/>
      <c r="AK241" s="21"/>
      <c r="AL241" s="21"/>
      <c r="AM241" s="21">
        <v>1.4999999999999999E-2</v>
      </c>
      <c r="AN241" s="21"/>
      <c r="AO241" s="21"/>
      <c r="AP241" s="21"/>
      <c r="AQ241" s="21"/>
      <c r="AR241" s="21"/>
      <c r="AS241" s="21"/>
      <c r="AT241" s="21"/>
      <c r="AU241" s="21"/>
      <c r="AV241" s="21"/>
      <c r="AW241" s="21"/>
      <c r="AX241" s="21"/>
      <c r="AY241" s="21"/>
      <c r="AZ241" s="21"/>
      <c r="BA241" s="21"/>
      <c r="BB241" s="21"/>
      <c r="BC241" s="21"/>
      <c r="BD241" s="21"/>
      <c r="BE241" s="21"/>
      <c r="BF241" s="21"/>
      <c r="BG241" s="21"/>
      <c r="BH241" s="21"/>
      <c r="BI241" s="21"/>
      <c r="BJ241" s="21"/>
      <c r="BK241" s="21"/>
      <c r="BL241" s="21"/>
      <c r="BM241" s="21"/>
      <c r="BN241" s="21"/>
      <c r="BO241" s="20"/>
      <c r="BP241" s="21"/>
      <c r="BQ241" s="21"/>
      <c r="BR241" s="21"/>
      <c r="BS241" s="70">
        <f t="shared" si="26"/>
        <v>393.03</v>
      </c>
      <c r="BT241" s="23">
        <v>330.7</v>
      </c>
      <c r="BU241" s="23"/>
      <c r="BV241" s="23"/>
      <c r="BW241" s="23"/>
      <c r="BX241" s="23">
        <f t="shared" si="23"/>
        <v>330.7</v>
      </c>
      <c r="BY241" s="71">
        <f t="shared" si="25"/>
        <v>54.306163900902263</v>
      </c>
      <c r="BZ241" s="89"/>
      <c r="CA241" s="45"/>
    </row>
    <row r="242" spans="1:1020" ht="80.849999999999994" customHeight="1" x14ac:dyDescent="0.2">
      <c r="A242" s="151" t="s">
        <v>53</v>
      </c>
      <c r="B242" s="151" t="s">
        <v>213</v>
      </c>
      <c r="C242" s="173" t="s">
        <v>338</v>
      </c>
      <c r="D242" s="201">
        <v>78129</v>
      </c>
      <c r="E242" s="153">
        <v>1213</v>
      </c>
      <c r="F242" s="154"/>
      <c r="G242" s="154"/>
      <c r="H242" s="154"/>
      <c r="I242" s="154"/>
      <c r="J242" s="154"/>
      <c r="K242" s="154"/>
      <c r="L242" s="183">
        <v>22.18</v>
      </c>
      <c r="M242" s="154"/>
      <c r="N242" s="154"/>
      <c r="O242" s="154"/>
      <c r="P242" s="154"/>
      <c r="Q242" s="154"/>
      <c r="R242" s="154"/>
      <c r="S242" s="154"/>
      <c r="T242" s="154"/>
      <c r="U242" s="154"/>
      <c r="V242" s="154"/>
      <c r="W242" s="154"/>
      <c r="X242" s="154"/>
      <c r="Y242" s="154"/>
      <c r="Z242" s="154"/>
      <c r="AA242" s="154"/>
      <c r="AB242" s="154"/>
      <c r="AC242" s="183">
        <v>20.74</v>
      </c>
      <c r="AD242" s="154"/>
      <c r="AE242" s="154"/>
      <c r="AF242" s="154"/>
      <c r="AG242" s="183">
        <v>44.2</v>
      </c>
      <c r="AH242" s="154"/>
      <c r="AI242" s="154"/>
      <c r="AJ242" s="154"/>
      <c r="AK242" s="154"/>
      <c r="AL242" s="154"/>
      <c r="AM242" s="154"/>
      <c r="AN242" s="154"/>
      <c r="AO242" s="154"/>
      <c r="AP242" s="154"/>
      <c r="AQ242" s="154"/>
      <c r="AR242" s="154"/>
      <c r="AS242" s="154"/>
      <c r="AT242" s="154"/>
      <c r="AU242" s="154"/>
      <c r="AV242" s="154"/>
      <c r="AW242" s="154"/>
      <c r="AX242" s="154"/>
      <c r="AY242" s="154"/>
      <c r="AZ242" s="154"/>
      <c r="BA242" s="154"/>
      <c r="BB242" s="154"/>
      <c r="BC242" s="154"/>
      <c r="BD242" s="154"/>
      <c r="BE242" s="154"/>
      <c r="BF242" s="154"/>
      <c r="BG242" s="154"/>
      <c r="BH242" s="154"/>
      <c r="BI242" s="154"/>
      <c r="BJ242" s="154"/>
      <c r="BK242" s="154"/>
      <c r="BL242" s="154"/>
      <c r="BM242" s="154"/>
      <c r="BN242" s="154"/>
      <c r="BO242" s="154"/>
      <c r="BP242" s="154"/>
      <c r="BQ242" s="154"/>
      <c r="BR242" s="154"/>
      <c r="BS242" s="154">
        <f t="shared" si="26"/>
        <v>87.12</v>
      </c>
      <c r="BT242" s="156">
        <v>225.9</v>
      </c>
      <c r="BU242" s="156"/>
      <c r="BV242" s="156"/>
      <c r="BW242" s="156"/>
      <c r="BX242" s="156">
        <f t="shared" si="23"/>
        <v>225.9</v>
      </c>
      <c r="BY242" s="156">
        <f t="shared" si="25"/>
        <v>27.832087406555495</v>
      </c>
      <c r="BZ242" s="157"/>
      <c r="CA242"/>
      <c r="CB242"/>
      <c r="CC242"/>
      <c r="CD242"/>
      <c r="CE242"/>
      <c r="CF242"/>
      <c r="CG242"/>
      <c r="CH242"/>
      <c r="CI242"/>
      <c r="CJ242"/>
      <c r="CK242"/>
      <c r="CL242"/>
      <c r="CM242"/>
      <c r="CN242"/>
      <c r="CO242"/>
      <c r="CP242"/>
      <c r="CQ242"/>
      <c r="CR242"/>
      <c r="CS242"/>
      <c r="CT242"/>
      <c r="CU242"/>
      <c r="CV242"/>
      <c r="CW242"/>
      <c r="CX242"/>
      <c r="CY242"/>
      <c r="CZ242"/>
      <c r="DA242"/>
      <c r="DB242"/>
      <c r="DC242"/>
      <c r="DD242"/>
      <c r="DE242"/>
      <c r="DF242"/>
      <c r="DG242"/>
      <c r="DH242"/>
      <c r="DI242"/>
      <c r="DJ242"/>
      <c r="DK242"/>
      <c r="DL242"/>
      <c r="DM242"/>
      <c r="DN242"/>
      <c r="DO242"/>
      <c r="DP242"/>
      <c r="DQ242"/>
      <c r="DR242"/>
      <c r="DS242"/>
      <c r="DT242"/>
      <c r="DU242"/>
      <c r="DV242"/>
      <c r="DW242"/>
      <c r="DX242"/>
      <c r="DY242"/>
      <c r="DZ242"/>
      <c r="EA242"/>
      <c r="EB242"/>
      <c r="EC242"/>
      <c r="ED242"/>
      <c r="EE242"/>
      <c r="EF242"/>
      <c r="EG242"/>
      <c r="EH242"/>
      <c r="EI242"/>
      <c r="EJ242"/>
      <c r="EK242"/>
      <c r="EL242"/>
      <c r="EM242"/>
      <c r="EN242"/>
      <c r="EO242"/>
      <c r="EP242"/>
      <c r="EQ242"/>
      <c r="ER242"/>
      <c r="ES242"/>
      <c r="ET242"/>
      <c r="EU242"/>
      <c r="EV242"/>
      <c r="EW242"/>
      <c r="EX242"/>
      <c r="EY242"/>
      <c r="EZ242"/>
      <c r="FA242"/>
      <c r="FB242"/>
      <c r="FC242"/>
      <c r="FD242"/>
      <c r="FE242"/>
      <c r="FF242"/>
      <c r="FG242"/>
      <c r="FH242"/>
      <c r="FI242"/>
      <c r="FJ242"/>
      <c r="FK242"/>
      <c r="FL242"/>
      <c r="FM242"/>
      <c r="FN242"/>
      <c r="FO242"/>
      <c r="FP242"/>
      <c r="FQ242"/>
      <c r="FR242"/>
      <c r="FS242"/>
      <c r="FT242"/>
      <c r="FU242"/>
      <c r="FV242"/>
      <c r="FW242"/>
      <c r="FX242"/>
      <c r="FY242"/>
      <c r="FZ242"/>
      <c r="GA242"/>
      <c r="GB242"/>
      <c r="GC242"/>
      <c r="GD242"/>
      <c r="GE242"/>
      <c r="GF242"/>
      <c r="GG242"/>
      <c r="GH242"/>
      <c r="GI242"/>
      <c r="GJ242"/>
      <c r="GK242"/>
      <c r="GL242"/>
      <c r="GM242"/>
      <c r="GN242"/>
      <c r="GO242"/>
      <c r="GP242"/>
      <c r="GQ242"/>
      <c r="GR242"/>
      <c r="GS242"/>
      <c r="GT242"/>
      <c r="GU242"/>
      <c r="GV242"/>
      <c r="GW242"/>
      <c r="GX242"/>
      <c r="GY242"/>
      <c r="GZ242"/>
      <c r="HA242"/>
      <c r="HB242"/>
      <c r="HC242"/>
      <c r="HD242"/>
      <c r="HE242"/>
      <c r="HF242"/>
      <c r="HG242"/>
      <c r="HH242"/>
      <c r="HI242"/>
      <c r="HJ242"/>
      <c r="HK242"/>
      <c r="HL242"/>
      <c r="HM242"/>
      <c r="HN242"/>
      <c r="HO242"/>
      <c r="HP242"/>
      <c r="HQ242"/>
      <c r="HR242"/>
      <c r="HS242"/>
      <c r="HT242"/>
      <c r="HU242"/>
      <c r="HV242"/>
      <c r="HW242"/>
      <c r="HX242"/>
      <c r="HY242"/>
      <c r="HZ242"/>
      <c r="IA242"/>
      <c r="IB242"/>
      <c r="IC242"/>
      <c r="ID242"/>
      <c r="IE242"/>
      <c r="IF242"/>
      <c r="IG242"/>
      <c r="IH242"/>
      <c r="II242"/>
      <c r="IJ242"/>
      <c r="IK242"/>
      <c r="IL242"/>
      <c r="IM242"/>
      <c r="IN242"/>
      <c r="IO242"/>
      <c r="IP242"/>
      <c r="IQ242"/>
      <c r="IR242"/>
      <c r="IS242"/>
      <c r="IT242"/>
      <c r="IU242"/>
      <c r="IV242"/>
      <c r="IW242"/>
      <c r="IX242"/>
      <c r="IY242"/>
      <c r="IZ242"/>
      <c r="JA242"/>
      <c r="JB242"/>
      <c r="JC242"/>
      <c r="JD242"/>
      <c r="JE242"/>
      <c r="JF242"/>
      <c r="JG242"/>
      <c r="JH242"/>
      <c r="JI242"/>
      <c r="JJ242"/>
      <c r="JK242"/>
      <c r="JL242"/>
      <c r="JM242"/>
      <c r="JN242"/>
      <c r="JO242"/>
      <c r="JP242"/>
      <c r="JQ242"/>
      <c r="JR242"/>
      <c r="JS242"/>
      <c r="JT242"/>
      <c r="JU242"/>
      <c r="JV242"/>
      <c r="JW242"/>
      <c r="JX242"/>
      <c r="JY242"/>
      <c r="JZ242"/>
      <c r="KA242"/>
      <c r="KB242"/>
      <c r="KC242"/>
      <c r="KD242"/>
      <c r="KE242"/>
      <c r="KF242"/>
      <c r="KG242"/>
      <c r="KH242"/>
      <c r="KI242"/>
      <c r="KJ242"/>
      <c r="KK242"/>
      <c r="KL242"/>
      <c r="KM242"/>
      <c r="KN242"/>
      <c r="KO242"/>
      <c r="KP242"/>
      <c r="KQ242"/>
      <c r="KR242"/>
      <c r="KS242"/>
      <c r="KT242"/>
      <c r="KU242"/>
      <c r="KV242"/>
      <c r="KW242"/>
      <c r="KX242"/>
      <c r="KY242"/>
      <c r="KZ242"/>
      <c r="LA242"/>
      <c r="LB242"/>
      <c r="LC242"/>
      <c r="LD242"/>
      <c r="LE242"/>
      <c r="LF242"/>
      <c r="LG242"/>
      <c r="LH242"/>
      <c r="LI242"/>
      <c r="LJ242"/>
      <c r="LK242"/>
      <c r="LL242"/>
      <c r="LM242"/>
      <c r="LN242"/>
      <c r="LO242"/>
      <c r="LP242"/>
      <c r="LQ242"/>
      <c r="LR242"/>
      <c r="LS242"/>
      <c r="LT242"/>
      <c r="LU242"/>
      <c r="LV242"/>
      <c r="LW242"/>
      <c r="LX242"/>
      <c r="LY242"/>
      <c r="LZ242"/>
      <c r="MA242"/>
      <c r="MB242"/>
      <c r="MC242"/>
      <c r="MD242"/>
      <c r="ME242"/>
      <c r="MF242"/>
      <c r="MG242"/>
      <c r="MH242"/>
      <c r="MI242"/>
      <c r="MJ242"/>
      <c r="MK242"/>
      <c r="ML242"/>
      <c r="MM242"/>
      <c r="MN242"/>
      <c r="MO242"/>
      <c r="MP242"/>
      <c r="MQ242"/>
      <c r="MR242"/>
      <c r="MS242"/>
      <c r="MT242"/>
      <c r="MU242"/>
      <c r="MV242"/>
      <c r="MW242"/>
      <c r="MX242"/>
      <c r="MY242"/>
      <c r="MZ242"/>
      <c r="NA242"/>
      <c r="NB242"/>
      <c r="NC242"/>
      <c r="ND242"/>
      <c r="NE242"/>
      <c r="NF242"/>
      <c r="NG242"/>
      <c r="NH242"/>
      <c r="NI242"/>
      <c r="NJ242"/>
      <c r="NK242"/>
      <c r="NL242"/>
      <c r="NM242"/>
      <c r="NN242"/>
      <c r="NO242"/>
      <c r="NP242"/>
      <c r="NQ242"/>
      <c r="NR242"/>
      <c r="NS242"/>
      <c r="NT242"/>
      <c r="NU242"/>
      <c r="NV242"/>
      <c r="NW242"/>
      <c r="NX242"/>
      <c r="NY242"/>
      <c r="NZ242"/>
      <c r="OA242"/>
      <c r="OB242"/>
      <c r="OC242"/>
      <c r="OD242"/>
      <c r="OE242"/>
      <c r="OF242"/>
      <c r="OG242"/>
      <c r="OH242"/>
      <c r="OI242"/>
      <c r="OJ242"/>
      <c r="OK242"/>
      <c r="OL242"/>
      <c r="OM242"/>
      <c r="ON242"/>
      <c r="OO242"/>
      <c r="OP242"/>
      <c r="OQ242"/>
      <c r="OR242"/>
      <c r="OS242"/>
      <c r="OT242"/>
      <c r="OU242"/>
      <c r="OV242"/>
      <c r="OW242"/>
      <c r="OX242"/>
      <c r="OY242"/>
      <c r="OZ242"/>
      <c r="PA242"/>
      <c r="PB242"/>
      <c r="PC242"/>
      <c r="PD242"/>
      <c r="PE242"/>
      <c r="PF242"/>
      <c r="PG242"/>
      <c r="PH242"/>
      <c r="PI242"/>
      <c r="PJ242"/>
      <c r="PK242"/>
      <c r="PL242"/>
      <c r="PM242"/>
      <c r="PN242"/>
      <c r="PO242"/>
      <c r="PP242"/>
      <c r="PQ242"/>
      <c r="PR242"/>
      <c r="PS242"/>
      <c r="PT242"/>
      <c r="PU242"/>
      <c r="PV242"/>
      <c r="PW242"/>
      <c r="PX242"/>
      <c r="PY242"/>
      <c r="PZ242"/>
      <c r="QA242"/>
      <c r="QB242"/>
      <c r="QC242"/>
      <c r="QD242"/>
      <c r="QE242"/>
      <c r="QF242"/>
      <c r="QG242"/>
      <c r="QH242"/>
      <c r="QI242"/>
      <c r="QJ242"/>
      <c r="QK242"/>
      <c r="QL242"/>
      <c r="QM242"/>
      <c r="QN242"/>
      <c r="QO242"/>
      <c r="QP242"/>
      <c r="QQ242"/>
      <c r="QR242"/>
      <c r="QS242"/>
      <c r="QT242"/>
      <c r="QU242"/>
      <c r="QV242"/>
      <c r="QW242"/>
      <c r="QX242"/>
      <c r="QY242"/>
      <c r="QZ242"/>
      <c r="RA242"/>
      <c r="RB242"/>
      <c r="RC242"/>
      <c r="RD242"/>
      <c r="RE242"/>
      <c r="RF242"/>
      <c r="RG242"/>
      <c r="RH242"/>
      <c r="RI242"/>
      <c r="RJ242"/>
      <c r="RK242"/>
      <c r="RL242"/>
      <c r="RM242"/>
      <c r="RN242"/>
      <c r="RO242"/>
      <c r="RP242"/>
      <c r="RQ242"/>
      <c r="RR242"/>
      <c r="RS242"/>
      <c r="RT242"/>
      <c r="RU242"/>
      <c r="RV242"/>
      <c r="RW242"/>
      <c r="RX242"/>
      <c r="RY242"/>
      <c r="RZ242"/>
      <c r="SA242"/>
      <c r="SB242"/>
      <c r="SC242"/>
      <c r="SD242"/>
      <c r="SE242"/>
      <c r="SF242"/>
      <c r="SG242"/>
      <c r="SH242"/>
      <c r="SI242"/>
      <c r="SJ242"/>
      <c r="SK242"/>
      <c r="SL242"/>
      <c r="SM242"/>
      <c r="SN242"/>
      <c r="SO242"/>
      <c r="SP242"/>
      <c r="SQ242"/>
      <c r="SR242"/>
      <c r="SS242"/>
      <c r="ST242"/>
      <c r="SU242"/>
      <c r="SV242"/>
      <c r="SW242"/>
      <c r="SX242"/>
      <c r="SY242"/>
      <c r="SZ242"/>
      <c r="TA242"/>
      <c r="TB242"/>
      <c r="TC242"/>
      <c r="TD242"/>
      <c r="TE242"/>
      <c r="TF242"/>
      <c r="TG242"/>
      <c r="TH242"/>
      <c r="TI242"/>
      <c r="TJ242"/>
      <c r="TK242"/>
      <c r="TL242"/>
      <c r="TM242"/>
      <c r="TN242"/>
      <c r="TO242"/>
      <c r="TP242"/>
      <c r="TQ242"/>
      <c r="TR242"/>
      <c r="TS242"/>
      <c r="TT242"/>
      <c r="TU242"/>
      <c r="TV242"/>
      <c r="TW242"/>
      <c r="TX242"/>
      <c r="TY242"/>
      <c r="TZ242"/>
      <c r="UA242"/>
      <c r="UB242"/>
      <c r="UC242"/>
      <c r="UD242"/>
      <c r="UE242"/>
      <c r="UF242"/>
      <c r="UG242"/>
      <c r="UH242"/>
      <c r="UI242"/>
      <c r="UJ242"/>
      <c r="UK242"/>
      <c r="UL242"/>
      <c r="UM242"/>
      <c r="UN242"/>
      <c r="UO242"/>
      <c r="UP242"/>
      <c r="UQ242"/>
      <c r="UR242"/>
      <c r="US242"/>
      <c r="UT242"/>
      <c r="UU242"/>
      <c r="UV242"/>
      <c r="UW242"/>
      <c r="UX242"/>
      <c r="UY242"/>
      <c r="UZ242"/>
      <c r="VA242"/>
      <c r="VB242"/>
      <c r="VC242"/>
      <c r="VD242"/>
      <c r="VE242"/>
      <c r="VF242"/>
      <c r="VG242"/>
      <c r="VH242"/>
      <c r="VI242"/>
      <c r="VJ242"/>
      <c r="VK242"/>
      <c r="VL242"/>
      <c r="VM242"/>
      <c r="VN242"/>
      <c r="VO242"/>
      <c r="VP242"/>
      <c r="VQ242"/>
      <c r="VR242"/>
      <c r="VS242"/>
      <c r="VT242"/>
      <c r="VU242"/>
      <c r="VV242"/>
      <c r="VW242"/>
      <c r="VX242"/>
      <c r="VY242"/>
      <c r="VZ242"/>
      <c r="WA242"/>
      <c r="WB242"/>
      <c r="WC242"/>
      <c r="WD242"/>
      <c r="WE242"/>
      <c r="WF242"/>
      <c r="WG242"/>
      <c r="WH242"/>
      <c r="WI242"/>
      <c r="WJ242"/>
      <c r="WK242"/>
      <c r="WL242"/>
      <c r="WM242"/>
      <c r="WN242"/>
      <c r="WO242"/>
      <c r="WP242"/>
      <c r="WQ242"/>
      <c r="WR242"/>
      <c r="WS242"/>
      <c r="WT242"/>
      <c r="WU242"/>
      <c r="WV242"/>
      <c r="WW242"/>
      <c r="WX242"/>
      <c r="WY242"/>
      <c r="WZ242"/>
      <c r="XA242"/>
      <c r="XB242"/>
      <c r="XC242"/>
      <c r="XD242"/>
      <c r="XE242"/>
      <c r="XF242"/>
      <c r="XG242"/>
      <c r="XH242"/>
      <c r="XI242"/>
      <c r="XJ242"/>
      <c r="XK242"/>
      <c r="XL242"/>
      <c r="XM242"/>
      <c r="XN242"/>
      <c r="XO242"/>
      <c r="XP242"/>
      <c r="XQ242"/>
      <c r="XR242"/>
      <c r="XS242"/>
      <c r="XT242"/>
      <c r="XU242"/>
      <c r="XV242"/>
      <c r="XW242"/>
      <c r="XX242"/>
      <c r="XY242"/>
      <c r="XZ242"/>
      <c r="YA242"/>
      <c r="YB242"/>
      <c r="YC242"/>
      <c r="YD242"/>
      <c r="YE242"/>
      <c r="YF242"/>
      <c r="YG242"/>
      <c r="YH242"/>
      <c r="YI242"/>
      <c r="YJ242"/>
      <c r="YK242"/>
      <c r="YL242"/>
      <c r="YM242"/>
      <c r="YN242"/>
      <c r="YO242"/>
      <c r="YP242"/>
      <c r="YQ242"/>
      <c r="YR242"/>
      <c r="YS242"/>
      <c r="YT242"/>
      <c r="YU242"/>
      <c r="YV242"/>
      <c r="YW242"/>
      <c r="YX242"/>
      <c r="YY242"/>
      <c r="YZ242"/>
      <c r="ZA242"/>
      <c r="ZB242"/>
      <c r="ZC242"/>
      <c r="ZD242"/>
      <c r="ZE242"/>
      <c r="ZF242"/>
      <c r="ZG242"/>
      <c r="ZH242"/>
      <c r="ZI242"/>
      <c r="ZJ242"/>
      <c r="ZK242"/>
      <c r="ZL242"/>
      <c r="ZM242"/>
      <c r="ZN242"/>
      <c r="ZO242"/>
      <c r="ZP242"/>
      <c r="ZQ242"/>
      <c r="ZR242"/>
      <c r="ZS242"/>
      <c r="ZT242"/>
      <c r="ZU242"/>
      <c r="ZV242"/>
      <c r="ZW242"/>
      <c r="ZX242"/>
      <c r="ZY242"/>
      <c r="ZZ242"/>
      <c r="AAA242"/>
      <c r="AAB242"/>
      <c r="AAC242"/>
      <c r="AAD242"/>
      <c r="AAE242"/>
      <c r="AAF242"/>
      <c r="AAG242"/>
      <c r="AAH242"/>
      <c r="AAI242"/>
      <c r="AAJ242"/>
      <c r="AAK242"/>
      <c r="AAL242"/>
      <c r="AAM242"/>
      <c r="AAN242"/>
      <c r="AAO242"/>
      <c r="AAP242"/>
      <c r="AAQ242"/>
      <c r="AAR242"/>
      <c r="AAS242"/>
      <c r="AAT242"/>
      <c r="AAU242"/>
      <c r="AAV242"/>
      <c r="AAW242"/>
      <c r="AAX242"/>
      <c r="AAY242"/>
      <c r="AAZ242"/>
      <c r="ABA242"/>
      <c r="ABB242"/>
      <c r="ABC242"/>
      <c r="ABD242"/>
      <c r="ABE242"/>
      <c r="ABF242"/>
      <c r="ABG242"/>
      <c r="ABH242"/>
      <c r="ABI242"/>
      <c r="ABJ242"/>
      <c r="ABK242"/>
      <c r="ABL242"/>
      <c r="ABM242"/>
      <c r="ABN242"/>
      <c r="ABO242"/>
      <c r="ABP242"/>
      <c r="ABQ242"/>
      <c r="ABR242"/>
      <c r="ABS242"/>
      <c r="ABT242"/>
      <c r="ABU242"/>
      <c r="ABV242"/>
      <c r="ABW242"/>
      <c r="ABX242"/>
      <c r="ABY242"/>
      <c r="ABZ242"/>
      <c r="ACA242"/>
      <c r="ACB242"/>
      <c r="ACC242"/>
      <c r="ACD242"/>
      <c r="ACE242"/>
      <c r="ACF242"/>
      <c r="ACG242"/>
      <c r="ACH242"/>
      <c r="ACI242"/>
      <c r="ACJ242"/>
      <c r="ACK242"/>
      <c r="ACL242"/>
      <c r="ACM242"/>
      <c r="ACN242"/>
      <c r="ACO242"/>
      <c r="ACP242"/>
      <c r="ACQ242"/>
      <c r="ACR242"/>
      <c r="ACS242"/>
      <c r="ACT242"/>
      <c r="ACU242"/>
      <c r="ACV242"/>
      <c r="ACW242"/>
      <c r="ACX242"/>
      <c r="ACY242"/>
      <c r="ACZ242"/>
      <c r="ADA242"/>
      <c r="ADB242"/>
      <c r="ADC242"/>
      <c r="ADD242"/>
      <c r="ADE242"/>
      <c r="ADF242"/>
      <c r="ADG242"/>
      <c r="ADH242"/>
      <c r="ADI242"/>
      <c r="ADJ242"/>
      <c r="ADK242"/>
      <c r="ADL242"/>
      <c r="ADM242"/>
      <c r="ADN242"/>
      <c r="ADO242"/>
      <c r="ADP242"/>
      <c r="ADQ242"/>
      <c r="ADR242"/>
      <c r="ADS242"/>
      <c r="ADT242"/>
      <c r="ADU242"/>
      <c r="ADV242"/>
      <c r="ADW242"/>
      <c r="ADX242"/>
      <c r="ADY242"/>
      <c r="ADZ242"/>
      <c r="AEA242"/>
      <c r="AEB242"/>
      <c r="AEC242"/>
      <c r="AED242"/>
      <c r="AEE242"/>
      <c r="AEF242"/>
      <c r="AEG242"/>
      <c r="AEH242"/>
      <c r="AEI242"/>
      <c r="AEJ242"/>
      <c r="AEK242"/>
      <c r="AEL242"/>
      <c r="AEM242"/>
      <c r="AEN242"/>
      <c r="AEO242"/>
      <c r="AEP242"/>
      <c r="AEQ242"/>
      <c r="AER242"/>
      <c r="AES242"/>
      <c r="AET242"/>
      <c r="AEU242"/>
      <c r="AEV242"/>
      <c r="AEW242"/>
      <c r="AEX242"/>
      <c r="AEY242"/>
      <c r="AEZ242"/>
      <c r="AFA242"/>
      <c r="AFB242"/>
      <c r="AFC242"/>
      <c r="AFD242"/>
      <c r="AFE242"/>
      <c r="AFF242"/>
      <c r="AFG242"/>
      <c r="AFH242"/>
      <c r="AFI242"/>
      <c r="AFJ242"/>
      <c r="AFK242"/>
      <c r="AFL242"/>
      <c r="AFM242"/>
      <c r="AFN242"/>
      <c r="AFO242"/>
      <c r="AFP242"/>
      <c r="AFQ242"/>
      <c r="AFR242"/>
      <c r="AFS242"/>
      <c r="AFT242"/>
      <c r="AFU242"/>
      <c r="AFV242"/>
      <c r="AFW242"/>
      <c r="AFX242"/>
      <c r="AFY242"/>
      <c r="AFZ242"/>
      <c r="AGA242"/>
      <c r="AGB242"/>
      <c r="AGC242"/>
      <c r="AGD242"/>
      <c r="AGE242"/>
      <c r="AGF242"/>
      <c r="AGG242"/>
      <c r="AGH242"/>
      <c r="AGI242"/>
      <c r="AGJ242"/>
      <c r="AGK242"/>
      <c r="AGL242"/>
      <c r="AGM242"/>
      <c r="AGN242"/>
      <c r="AGO242"/>
      <c r="AGP242"/>
      <c r="AGQ242"/>
      <c r="AGR242"/>
      <c r="AGS242"/>
      <c r="AGT242"/>
      <c r="AGU242"/>
      <c r="AGV242"/>
      <c r="AGW242"/>
      <c r="AGX242"/>
      <c r="AGY242"/>
      <c r="AGZ242"/>
      <c r="AHA242"/>
      <c r="AHB242"/>
      <c r="AHC242"/>
      <c r="AHD242"/>
      <c r="AHE242"/>
      <c r="AHF242"/>
      <c r="AHG242"/>
      <c r="AHH242"/>
      <c r="AHI242"/>
      <c r="AHJ242"/>
      <c r="AHK242"/>
      <c r="AHL242"/>
      <c r="AHM242"/>
      <c r="AHN242"/>
      <c r="AHO242"/>
      <c r="AHP242"/>
      <c r="AHQ242"/>
      <c r="AHR242"/>
      <c r="AHS242"/>
      <c r="AHT242"/>
      <c r="AHU242"/>
      <c r="AHV242"/>
      <c r="AHW242"/>
      <c r="AHX242"/>
      <c r="AHY242"/>
      <c r="AHZ242"/>
      <c r="AIA242"/>
      <c r="AIB242"/>
      <c r="AIC242"/>
      <c r="AID242"/>
      <c r="AIE242"/>
      <c r="AIF242"/>
      <c r="AIG242"/>
      <c r="AIH242"/>
      <c r="AII242"/>
      <c r="AIJ242"/>
      <c r="AIK242"/>
      <c r="AIL242"/>
      <c r="AIM242"/>
      <c r="AIN242"/>
      <c r="AIO242"/>
      <c r="AIP242"/>
      <c r="AIQ242"/>
      <c r="AIR242"/>
      <c r="AIS242"/>
      <c r="AIT242"/>
      <c r="AIU242"/>
      <c r="AIV242"/>
      <c r="AIW242"/>
      <c r="AIX242"/>
      <c r="AIY242"/>
      <c r="AIZ242"/>
      <c r="AJA242"/>
      <c r="AJB242"/>
      <c r="AJC242"/>
      <c r="AJD242"/>
      <c r="AJE242"/>
      <c r="AJF242"/>
      <c r="AJG242"/>
      <c r="AJH242"/>
      <c r="AJI242"/>
      <c r="AJJ242"/>
      <c r="AJK242"/>
      <c r="AJL242"/>
      <c r="AJM242"/>
      <c r="AJN242"/>
      <c r="AJO242"/>
      <c r="AJP242"/>
      <c r="AJQ242"/>
      <c r="AJR242"/>
      <c r="AJS242"/>
      <c r="AJT242"/>
      <c r="AJU242"/>
      <c r="AJV242"/>
      <c r="AJW242"/>
      <c r="AJX242"/>
      <c r="AJY242"/>
      <c r="AJZ242"/>
      <c r="AKA242"/>
      <c r="AKB242"/>
      <c r="AKC242"/>
      <c r="AKD242"/>
      <c r="AKE242"/>
      <c r="AKF242"/>
      <c r="AKG242"/>
      <c r="AKH242"/>
      <c r="AKI242"/>
      <c r="AKJ242"/>
      <c r="AKK242"/>
      <c r="AKL242"/>
      <c r="AKM242"/>
      <c r="AKN242"/>
      <c r="AKO242"/>
      <c r="AKP242"/>
      <c r="AKQ242"/>
      <c r="AKR242"/>
      <c r="AKS242"/>
      <c r="AKT242"/>
      <c r="AKU242"/>
      <c r="AKV242"/>
      <c r="AKW242"/>
      <c r="AKX242"/>
      <c r="AKY242"/>
      <c r="AKZ242"/>
      <c r="ALA242"/>
      <c r="ALB242"/>
      <c r="ALC242"/>
      <c r="ALD242"/>
      <c r="ALE242"/>
      <c r="ALF242"/>
      <c r="ALG242"/>
      <c r="ALH242"/>
      <c r="ALI242"/>
      <c r="ALJ242"/>
      <c r="ALK242"/>
      <c r="ALL242"/>
      <c r="ALM242"/>
      <c r="ALN242"/>
      <c r="ALO242"/>
      <c r="ALP242"/>
      <c r="ALQ242"/>
      <c r="ALR242"/>
      <c r="ALS242"/>
      <c r="ALT242"/>
      <c r="ALU242"/>
      <c r="ALV242"/>
      <c r="ALW242"/>
      <c r="ALX242"/>
      <c r="ALY242"/>
      <c r="ALZ242"/>
      <c r="AMA242"/>
      <c r="AMB242"/>
      <c r="AMC242"/>
      <c r="AMD242"/>
      <c r="AME242"/>
      <c r="AMF242"/>
    </row>
    <row r="243" spans="1:1020" ht="83.25" customHeight="1" x14ac:dyDescent="0.25">
      <c r="A243" s="33" t="s">
        <v>53</v>
      </c>
      <c r="B243" s="26" t="s">
        <v>213</v>
      </c>
      <c r="C243" s="84" t="s">
        <v>339</v>
      </c>
      <c r="D243" s="25">
        <v>78130</v>
      </c>
      <c r="E243" s="51">
        <v>1251</v>
      </c>
      <c r="F243" s="51"/>
      <c r="G243" s="23"/>
      <c r="H243" s="23"/>
      <c r="I243" s="21"/>
      <c r="J243" s="21"/>
      <c r="K243" s="21"/>
      <c r="L243" s="21"/>
      <c r="M243" s="21">
        <v>12.64</v>
      </c>
      <c r="N243" s="49"/>
      <c r="O243" s="77"/>
      <c r="P243" s="21"/>
      <c r="Q243" s="21"/>
      <c r="R243" s="77"/>
      <c r="S243" s="21"/>
      <c r="T243" s="21"/>
      <c r="U243" s="21"/>
      <c r="V243" s="21"/>
      <c r="W243" s="78"/>
      <c r="X243" s="21"/>
      <c r="Y243" s="21"/>
      <c r="Z243" s="106"/>
      <c r="AA243" s="21"/>
      <c r="AB243" s="21"/>
      <c r="AC243" s="20">
        <v>12.1</v>
      </c>
      <c r="AD243" s="40"/>
      <c r="AE243" s="21"/>
      <c r="AF243" s="21"/>
      <c r="AG243" s="21">
        <v>28.36</v>
      </c>
      <c r="AH243" s="49"/>
      <c r="AI243" s="21"/>
      <c r="AJ243" s="21"/>
      <c r="AK243" s="21"/>
      <c r="AL243" s="21"/>
      <c r="AM243" s="21"/>
      <c r="AN243" s="21"/>
      <c r="AO243" s="21"/>
      <c r="AP243" s="21"/>
      <c r="AQ243" s="21"/>
      <c r="AR243" s="80"/>
      <c r="AS243" s="80"/>
      <c r="AT243" s="80"/>
      <c r="AU243" s="81"/>
      <c r="AV243" s="80"/>
      <c r="AW243" s="80"/>
      <c r="AX243" s="80"/>
      <c r="AY243" s="80"/>
      <c r="AZ243" s="80"/>
      <c r="BA243" s="80"/>
      <c r="BB243" s="80"/>
      <c r="BC243" s="80"/>
      <c r="BD243" s="80"/>
      <c r="BE243" s="80"/>
      <c r="BF243" s="80"/>
      <c r="BG243" s="80"/>
      <c r="BH243" s="80"/>
      <c r="BI243" s="80"/>
      <c r="BJ243" s="80"/>
      <c r="BK243" s="80"/>
      <c r="BL243" s="80"/>
      <c r="BM243" s="80"/>
      <c r="BN243" s="80"/>
      <c r="BO243" s="20"/>
      <c r="BP243" s="80"/>
      <c r="BQ243" s="80"/>
      <c r="BR243" s="80"/>
      <c r="BS243" s="70">
        <f t="shared" si="26"/>
        <v>53.1</v>
      </c>
      <c r="BT243" s="23">
        <v>202.52</v>
      </c>
      <c r="BU243" s="23"/>
      <c r="BV243" s="23"/>
      <c r="BW243" s="23"/>
      <c r="BX243" s="23">
        <f t="shared" si="23"/>
        <v>202.52</v>
      </c>
      <c r="BY243" s="71">
        <f t="shared" si="25"/>
        <v>20.773022455206949</v>
      </c>
      <c r="BZ243" s="41"/>
    </row>
    <row r="244" spans="1:1020" ht="65.25" customHeight="1" x14ac:dyDescent="0.2">
      <c r="A244" s="151" t="s">
        <v>53</v>
      </c>
      <c r="B244" s="151" t="s">
        <v>213</v>
      </c>
      <c r="C244" s="196" t="s">
        <v>340</v>
      </c>
      <c r="D244" s="201">
        <v>78132</v>
      </c>
      <c r="E244" s="153">
        <v>4939</v>
      </c>
      <c r="F244" s="154"/>
      <c r="G244" s="155"/>
      <c r="H244" s="155"/>
      <c r="I244" s="183">
        <v>254.64</v>
      </c>
      <c r="J244" s="154"/>
      <c r="K244" s="154">
        <v>545.91999999999996</v>
      </c>
      <c r="L244" s="154">
        <v>234.3</v>
      </c>
      <c r="M244" s="154">
        <v>77.08</v>
      </c>
      <c r="N244" s="154">
        <v>183.52</v>
      </c>
      <c r="O244" s="154">
        <v>14.97</v>
      </c>
      <c r="P244" s="154">
        <v>81.7</v>
      </c>
      <c r="Q244" s="154"/>
      <c r="R244" s="154">
        <v>6.87</v>
      </c>
      <c r="S244" s="154"/>
      <c r="T244" s="154"/>
      <c r="U244" s="154"/>
      <c r="V244" s="154"/>
      <c r="W244" s="154"/>
      <c r="X244" s="183">
        <v>75.31</v>
      </c>
      <c r="Y244" s="154">
        <v>74.540000000000006</v>
      </c>
      <c r="Z244" s="154"/>
      <c r="AA244" s="154"/>
      <c r="AB244" s="154"/>
      <c r="AC244" s="154">
        <v>56.99</v>
      </c>
      <c r="AD244" s="154"/>
      <c r="AE244" s="154"/>
      <c r="AF244" s="154"/>
      <c r="AG244" s="154">
        <v>74.459999999999994</v>
      </c>
      <c r="AH244" s="154"/>
      <c r="AI244" s="154"/>
      <c r="AJ244" s="154"/>
      <c r="AK244" s="154"/>
      <c r="AL244" s="154"/>
      <c r="AM244" s="154"/>
      <c r="AN244" s="154"/>
      <c r="AO244" s="154"/>
      <c r="AP244" s="183">
        <v>26.05</v>
      </c>
      <c r="AQ244" s="154"/>
      <c r="AR244" s="154"/>
      <c r="AS244" s="154"/>
      <c r="AT244" s="154"/>
      <c r="AU244" s="154"/>
      <c r="AV244" s="154"/>
      <c r="AW244" s="154"/>
      <c r="AX244" s="154"/>
      <c r="AY244" s="154"/>
      <c r="AZ244" s="154"/>
      <c r="BA244" s="154"/>
      <c r="BB244" s="154"/>
      <c r="BC244" s="154"/>
      <c r="BD244" s="154"/>
      <c r="BE244" s="154"/>
      <c r="BF244" s="154"/>
      <c r="BG244" s="154"/>
      <c r="BH244" s="154"/>
      <c r="BI244" s="154"/>
      <c r="BJ244" s="154"/>
      <c r="BK244" s="154"/>
      <c r="BL244" s="154"/>
      <c r="BM244" s="154"/>
      <c r="BN244" s="154"/>
      <c r="BO244" s="154"/>
      <c r="BP244" s="154"/>
      <c r="BQ244" s="154"/>
      <c r="BR244" s="154"/>
      <c r="BS244" s="154">
        <f t="shared" si="26"/>
        <v>1706.3499999999997</v>
      </c>
      <c r="BT244" s="156">
        <v>1600.48</v>
      </c>
      <c r="BU244" s="156"/>
      <c r="BV244" s="156"/>
      <c r="BW244" s="156"/>
      <c r="BX244" s="156">
        <f t="shared" si="23"/>
        <v>1600.48</v>
      </c>
      <c r="BY244" s="156">
        <f t="shared" si="25"/>
        <v>51.600777784161863</v>
      </c>
      <c r="BZ244" s="163"/>
      <c r="CA244"/>
      <c r="CB244"/>
      <c r="CC244"/>
      <c r="CD244"/>
      <c r="CE244"/>
      <c r="CF244"/>
      <c r="CG244"/>
      <c r="CH244"/>
      <c r="CI244"/>
      <c r="CJ244"/>
      <c r="CK244"/>
      <c r="CL244"/>
      <c r="CM244"/>
      <c r="CN244"/>
      <c r="CO244"/>
      <c r="CP244"/>
      <c r="CQ244"/>
      <c r="CR244"/>
      <c r="CS244"/>
      <c r="CT244"/>
      <c r="CU244"/>
      <c r="CV244"/>
      <c r="CW244"/>
      <c r="CX244"/>
      <c r="CY244"/>
      <c r="CZ244"/>
      <c r="DA244"/>
      <c r="DB244"/>
      <c r="DC244"/>
      <c r="DD244"/>
      <c r="DE244"/>
      <c r="DF244"/>
      <c r="DG244"/>
      <c r="DH244"/>
      <c r="DI244"/>
      <c r="DJ244"/>
      <c r="DK244"/>
      <c r="DL244"/>
      <c r="DM244"/>
      <c r="DN244"/>
      <c r="DO244"/>
      <c r="DP244"/>
      <c r="DQ244"/>
      <c r="DR244"/>
      <c r="DS244"/>
      <c r="DT244"/>
      <c r="DU244"/>
      <c r="DV244"/>
      <c r="DW244"/>
      <c r="DX244"/>
      <c r="DY244"/>
      <c r="DZ244"/>
      <c r="EA244"/>
      <c r="EB244"/>
      <c r="EC244"/>
      <c r="ED244"/>
      <c r="EE244"/>
      <c r="EF244"/>
      <c r="EG244"/>
      <c r="EH244"/>
      <c r="EI244"/>
      <c r="EJ244"/>
      <c r="EK244"/>
      <c r="EL244"/>
      <c r="EM244"/>
      <c r="EN244"/>
      <c r="EO244"/>
      <c r="EP244"/>
      <c r="EQ244"/>
      <c r="ER244"/>
      <c r="ES244"/>
      <c r="ET244"/>
      <c r="EU244"/>
      <c r="EV244"/>
      <c r="EW244"/>
      <c r="EX244"/>
      <c r="EY244"/>
      <c r="EZ244"/>
      <c r="FA244"/>
      <c r="FB244"/>
      <c r="FC244"/>
      <c r="FD244"/>
      <c r="FE244"/>
      <c r="FF244"/>
      <c r="FG244"/>
      <c r="FH244"/>
      <c r="FI244"/>
      <c r="FJ244"/>
      <c r="FK244"/>
      <c r="FL244"/>
      <c r="FM244"/>
      <c r="FN244"/>
      <c r="FO244"/>
      <c r="FP244"/>
      <c r="FQ244"/>
      <c r="FR244"/>
      <c r="FS244"/>
      <c r="FT244"/>
      <c r="FU244"/>
      <c r="FV244"/>
      <c r="FW244"/>
      <c r="FX244"/>
      <c r="FY244"/>
      <c r="FZ244"/>
      <c r="GA244"/>
      <c r="GB244"/>
      <c r="GC244"/>
      <c r="GD244"/>
      <c r="GE244"/>
      <c r="GF244"/>
      <c r="GG244"/>
      <c r="GH244"/>
      <c r="GI244"/>
      <c r="GJ244"/>
      <c r="GK244"/>
      <c r="GL244"/>
      <c r="GM244"/>
      <c r="GN244"/>
      <c r="GO244"/>
      <c r="GP244"/>
      <c r="GQ244"/>
      <c r="GR244"/>
      <c r="GS244"/>
      <c r="GT244"/>
      <c r="GU244"/>
      <c r="GV244"/>
      <c r="GW244"/>
      <c r="GX244"/>
      <c r="GY244"/>
      <c r="GZ244"/>
      <c r="HA244"/>
      <c r="HB244"/>
      <c r="HC244"/>
      <c r="HD244"/>
      <c r="HE244"/>
      <c r="HF244"/>
      <c r="HG244"/>
      <c r="HH244"/>
      <c r="HI244"/>
      <c r="HJ244"/>
      <c r="HK244"/>
      <c r="HL244"/>
      <c r="HM244"/>
      <c r="HN244"/>
      <c r="HO244"/>
      <c r="HP244"/>
      <c r="HQ244"/>
      <c r="HR244"/>
      <c r="HS244"/>
      <c r="HT244"/>
      <c r="HU244"/>
      <c r="HV244"/>
      <c r="HW244"/>
      <c r="HX244"/>
      <c r="HY244"/>
      <c r="HZ244"/>
      <c r="IA244"/>
      <c r="IB244"/>
      <c r="IC244"/>
      <c r="ID244"/>
      <c r="IE244"/>
      <c r="IF244"/>
      <c r="IG244"/>
      <c r="IH244"/>
      <c r="II244"/>
      <c r="IJ244"/>
      <c r="IK244"/>
      <c r="IL244"/>
      <c r="IM244"/>
      <c r="IN244"/>
      <c r="IO244"/>
      <c r="IP244"/>
      <c r="IQ244"/>
      <c r="IR244"/>
      <c r="IS244"/>
      <c r="IT244"/>
      <c r="IU244"/>
      <c r="IV244"/>
      <c r="IW244"/>
      <c r="IX244"/>
      <c r="IY244"/>
      <c r="IZ244"/>
      <c r="JA244"/>
      <c r="JB244"/>
      <c r="JC244"/>
      <c r="JD244"/>
      <c r="JE244"/>
      <c r="JF244"/>
      <c r="JG244"/>
      <c r="JH244"/>
      <c r="JI244"/>
      <c r="JJ244"/>
      <c r="JK244"/>
      <c r="JL244"/>
      <c r="JM244"/>
      <c r="JN244"/>
      <c r="JO244"/>
      <c r="JP244"/>
      <c r="JQ244"/>
      <c r="JR244"/>
      <c r="JS244"/>
      <c r="JT244"/>
      <c r="JU244"/>
      <c r="JV244"/>
      <c r="JW244"/>
      <c r="JX244"/>
      <c r="JY244"/>
      <c r="JZ244"/>
      <c r="KA244"/>
      <c r="KB244"/>
      <c r="KC244"/>
      <c r="KD244"/>
      <c r="KE244"/>
      <c r="KF244"/>
      <c r="KG244"/>
      <c r="KH244"/>
      <c r="KI244"/>
      <c r="KJ244"/>
      <c r="KK244"/>
      <c r="KL244"/>
      <c r="KM244"/>
      <c r="KN244"/>
      <c r="KO244"/>
      <c r="KP244"/>
      <c r="KQ244"/>
      <c r="KR244"/>
      <c r="KS244"/>
      <c r="KT244"/>
      <c r="KU244"/>
      <c r="KV244"/>
      <c r="KW244"/>
      <c r="KX244"/>
      <c r="KY244"/>
      <c r="KZ244"/>
      <c r="LA244"/>
      <c r="LB244"/>
      <c r="LC244"/>
      <c r="LD244"/>
      <c r="LE244"/>
      <c r="LF244"/>
      <c r="LG244"/>
      <c r="LH244"/>
      <c r="LI244"/>
      <c r="LJ244"/>
      <c r="LK244"/>
      <c r="LL244"/>
      <c r="LM244"/>
      <c r="LN244"/>
      <c r="LO244"/>
      <c r="LP244"/>
      <c r="LQ244"/>
      <c r="LR244"/>
      <c r="LS244"/>
      <c r="LT244"/>
      <c r="LU244"/>
      <c r="LV244"/>
      <c r="LW244"/>
      <c r="LX244"/>
      <c r="LY244"/>
      <c r="LZ244"/>
      <c r="MA244"/>
      <c r="MB244"/>
      <c r="MC244"/>
      <c r="MD244"/>
      <c r="ME244"/>
      <c r="MF244"/>
      <c r="MG244"/>
      <c r="MH244"/>
      <c r="MI244"/>
      <c r="MJ244"/>
      <c r="MK244"/>
      <c r="ML244"/>
      <c r="MM244"/>
      <c r="MN244"/>
      <c r="MO244"/>
      <c r="MP244"/>
      <c r="MQ244"/>
      <c r="MR244"/>
      <c r="MS244"/>
      <c r="MT244"/>
      <c r="MU244"/>
      <c r="MV244"/>
      <c r="MW244"/>
      <c r="MX244"/>
      <c r="MY244"/>
      <c r="MZ244"/>
      <c r="NA244"/>
      <c r="NB244"/>
      <c r="NC244"/>
      <c r="ND244"/>
      <c r="NE244"/>
      <c r="NF244"/>
      <c r="NG244"/>
      <c r="NH244"/>
      <c r="NI244"/>
      <c r="NJ244"/>
      <c r="NK244"/>
      <c r="NL244"/>
      <c r="NM244"/>
      <c r="NN244"/>
      <c r="NO244"/>
      <c r="NP244"/>
      <c r="NQ244"/>
      <c r="NR244"/>
      <c r="NS244"/>
      <c r="NT244"/>
      <c r="NU244"/>
      <c r="NV244"/>
      <c r="NW244"/>
      <c r="NX244"/>
      <c r="NY244"/>
      <c r="NZ244"/>
      <c r="OA244"/>
      <c r="OB244"/>
      <c r="OC244"/>
      <c r="OD244"/>
      <c r="OE244"/>
      <c r="OF244"/>
      <c r="OG244"/>
      <c r="OH244"/>
      <c r="OI244"/>
      <c r="OJ244"/>
      <c r="OK244"/>
      <c r="OL244"/>
      <c r="OM244"/>
      <c r="ON244"/>
      <c r="OO244"/>
      <c r="OP244"/>
      <c r="OQ244"/>
      <c r="OR244"/>
      <c r="OS244"/>
      <c r="OT244"/>
      <c r="OU244"/>
      <c r="OV244"/>
      <c r="OW244"/>
      <c r="OX244"/>
      <c r="OY244"/>
      <c r="OZ244"/>
      <c r="PA244"/>
      <c r="PB244"/>
      <c r="PC244"/>
      <c r="PD244"/>
      <c r="PE244"/>
      <c r="PF244"/>
      <c r="PG244"/>
      <c r="PH244"/>
      <c r="PI244"/>
      <c r="PJ244"/>
      <c r="PK244"/>
      <c r="PL244"/>
      <c r="PM244"/>
      <c r="PN244"/>
      <c r="PO244"/>
      <c r="PP244"/>
      <c r="PQ244"/>
      <c r="PR244"/>
      <c r="PS244"/>
      <c r="PT244"/>
      <c r="PU244"/>
      <c r="PV244"/>
      <c r="PW244"/>
      <c r="PX244"/>
      <c r="PY244"/>
      <c r="PZ244"/>
      <c r="QA244"/>
      <c r="QB244"/>
      <c r="QC244"/>
      <c r="QD244"/>
      <c r="QE244"/>
      <c r="QF244"/>
      <c r="QG244"/>
      <c r="QH244"/>
      <c r="QI244"/>
      <c r="QJ244"/>
      <c r="QK244"/>
      <c r="QL244"/>
      <c r="QM244"/>
      <c r="QN244"/>
      <c r="QO244"/>
      <c r="QP244"/>
      <c r="QQ244"/>
      <c r="QR244"/>
      <c r="QS244"/>
      <c r="QT244"/>
      <c r="QU244"/>
      <c r="QV244"/>
      <c r="QW244"/>
      <c r="QX244"/>
      <c r="QY244"/>
      <c r="QZ244"/>
      <c r="RA244"/>
      <c r="RB244"/>
      <c r="RC244"/>
      <c r="RD244"/>
      <c r="RE244"/>
      <c r="RF244"/>
      <c r="RG244"/>
      <c r="RH244"/>
      <c r="RI244"/>
      <c r="RJ244"/>
      <c r="RK244"/>
      <c r="RL244"/>
      <c r="RM244"/>
      <c r="RN244"/>
      <c r="RO244"/>
      <c r="RP244"/>
      <c r="RQ244"/>
      <c r="RR244"/>
      <c r="RS244"/>
      <c r="RT244"/>
      <c r="RU244"/>
      <c r="RV244"/>
      <c r="RW244"/>
      <c r="RX244"/>
      <c r="RY244"/>
      <c r="RZ244"/>
      <c r="SA244"/>
      <c r="SB244"/>
      <c r="SC244"/>
      <c r="SD244"/>
      <c r="SE244"/>
      <c r="SF244"/>
      <c r="SG244"/>
      <c r="SH244"/>
      <c r="SI244"/>
      <c r="SJ244"/>
      <c r="SK244"/>
      <c r="SL244"/>
      <c r="SM244"/>
      <c r="SN244"/>
      <c r="SO244"/>
      <c r="SP244"/>
      <c r="SQ244"/>
      <c r="SR244"/>
      <c r="SS244"/>
      <c r="ST244"/>
      <c r="SU244"/>
      <c r="SV244"/>
      <c r="SW244"/>
      <c r="SX244"/>
      <c r="SY244"/>
      <c r="SZ244"/>
      <c r="TA244"/>
      <c r="TB244"/>
      <c r="TC244"/>
      <c r="TD244"/>
      <c r="TE244"/>
      <c r="TF244"/>
      <c r="TG244"/>
      <c r="TH244"/>
      <c r="TI244"/>
      <c r="TJ244"/>
      <c r="TK244"/>
      <c r="TL244"/>
      <c r="TM244"/>
      <c r="TN244"/>
      <c r="TO244"/>
      <c r="TP244"/>
      <c r="TQ244"/>
      <c r="TR244"/>
      <c r="TS244"/>
      <c r="TT244"/>
      <c r="TU244"/>
      <c r="TV244"/>
      <c r="TW244"/>
      <c r="TX244"/>
      <c r="TY244"/>
      <c r="TZ244"/>
      <c r="UA244"/>
      <c r="UB244"/>
      <c r="UC244"/>
      <c r="UD244"/>
      <c r="UE244"/>
      <c r="UF244"/>
      <c r="UG244"/>
      <c r="UH244"/>
      <c r="UI244"/>
      <c r="UJ244"/>
      <c r="UK244"/>
      <c r="UL244"/>
      <c r="UM244"/>
      <c r="UN244"/>
      <c r="UO244"/>
      <c r="UP244"/>
      <c r="UQ244"/>
      <c r="UR244"/>
      <c r="US244"/>
      <c r="UT244"/>
      <c r="UU244"/>
      <c r="UV244"/>
      <c r="UW244"/>
      <c r="UX244"/>
      <c r="UY244"/>
      <c r="UZ244"/>
      <c r="VA244"/>
      <c r="VB244"/>
      <c r="VC244"/>
      <c r="VD244"/>
      <c r="VE244"/>
      <c r="VF244"/>
      <c r="VG244"/>
      <c r="VH244"/>
      <c r="VI244"/>
      <c r="VJ244"/>
      <c r="VK244"/>
      <c r="VL244"/>
      <c r="VM244"/>
      <c r="VN244"/>
      <c r="VO244"/>
      <c r="VP244"/>
      <c r="VQ244"/>
      <c r="VR244"/>
      <c r="VS244"/>
      <c r="VT244"/>
      <c r="VU244"/>
      <c r="VV244"/>
      <c r="VW244"/>
      <c r="VX244"/>
      <c r="VY244"/>
      <c r="VZ244"/>
      <c r="WA244"/>
      <c r="WB244"/>
      <c r="WC244"/>
      <c r="WD244"/>
      <c r="WE244"/>
      <c r="WF244"/>
      <c r="WG244"/>
      <c r="WH244"/>
      <c r="WI244"/>
      <c r="WJ244"/>
      <c r="WK244"/>
      <c r="WL244"/>
      <c r="WM244"/>
      <c r="WN244"/>
      <c r="WO244"/>
      <c r="WP244"/>
      <c r="WQ244"/>
      <c r="WR244"/>
      <c r="WS244"/>
      <c r="WT244"/>
      <c r="WU244"/>
      <c r="WV244"/>
      <c r="WW244"/>
      <c r="WX244"/>
      <c r="WY244"/>
      <c r="WZ244"/>
      <c r="XA244"/>
      <c r="XB244"/>
      <c r="XC244"/>
      <c r="XD244"/>
      <c r="XE244"/>
      <c r="XF244"/>
      <c r="XG244"/>
      <c r="XH244"/>
      <c r="XI244"/>
      <c r="XJ244"/>
      <c r="XK244"/>
      <c r="XL244"/>
      <c r="XM244"/>
      <c r="XN244"/>
      <c r="XO244"/>
      <c r="XP244"/>
      <c r="XQ244"/>
      <c r="XR244"/>
      <c r="XS244"/>
      <c r="XT244"/>
      <c r="XU244"/>
      <c r="XV244"/>
      <c r="XW244"/>
      <c r="XX244"/>
      <c r="XY244"/>
      <c r="XZ244"/>
      <c r="YA244"/>
      <c r="YB244"/>
      <c r="YC244"/>
      <c r="YD244"/>
      <c r="YE244"/>
      <c r="YF244"/>
      <c r="YG244"/>
      <c r="YH244"/>
      <c r="YI244"/>
      <c r="YJ244"/>
      <c r="YK244"/>
      <c r="YL244"/>
      <c r="YM244"/>
      <c r="YN244"/>
      <c r="YO244"/>
      <c r="YP244"/>
      <c r="YQ244"/>
      <c r="YR244"/>
      <c r="YS244"/>
      <c r="YT244"/>
      <c r="YU244"/>
      <c r="YV244"/>
      <c r="YW244"/>
      <c r="YX244"/>
      <c r="YY244"/>
      <c r="YZ244"/>
      <c r="ZA244"/>
      <c r="ZB244"/>
      <c r="ZC244"/>
      <c r="ZD244"/>
      <c r="ZE244"/>
      <c r="ZF244"/>
      <c r="ZG244"/>
      <c r="ZH244"/>
      <c r="ZI244"/>
      <c r="ZJ244"/>
      <c r="ZK244"/>
      <c r="ZL244"/>
      <c r="ZM244"/>
      <c r="ZN244"/>
      <c r="ZO244"/>
      <c r="ZP244"/>
      <c r="ZQ244"/>
      <c r="ZR244"/>
      <c r="ZS244"/>
      <c r="ZT244"/>
      <c r="ZU244"/>
      <c r="ZV244"/>
      <c r="ZW244"/>
      <c r="ZX244"/>
      <c r="ZY244"/>
      <c r="ZZ244"/>
      <c r="AAA244"/>
      <c r="AAB244"/>
      <c r="AAC244"/>
      <c r="AAD244"/>
      <c r="AAE244"/>
      <c r="AAF244"/>
      <c r="AAG244"/>
      <c r="AAH244"/>
      <c r="AAI244"/>
      <c r="AAJ244"/>
      <c r="AAK244"/>
      <c r="AAL244"/>
      <c r="AAM244"/>
      <c r="AAN244"/>
      <c r="AAO244"/>
      <c r="AAP244"/>
      <c r="AAQ244"/>
      <c r="AAR244"/>
      <c r="AAS244"/>
      <c r="AAT244"/>
      <c r="AAU244"/>
      <c r="AAV244"/>
      <c r="AAW244"/>
      <c r="AAX244"/>
      <c r="AAY244"/>
      <c r="AAZ244"/>
      <c r="ABA244"/>
      <c r="ABB244"/>
      <c r="ABC244"/>
      <c r="ABD244"/>
      <c r="ABE244"/>
      <c r="ABF244"/>
      <c r="ABG244"/>
      <c r="ABH244"/>
      <c r="ABI244"/>
      <c r="ABJ244"/>
      <c r="ABK244"/>
      <c r="ABL244"/>
      <c r="ABM244"/>
      <c r="ABN244"/>
      <c r="ABO244"/>
      <c r="ABP244"/>
      <c r="ABQ244"/>
      <c r="ABR244"/>
      <c r="ABS244"/>
      <c r="ABT244"/>
      <c r="ABU244"/>
      <c r="ABV244"/>
      <c r="ABW244"/>
      <c r="ABX244"/>
      <c r="ABY244"/>
      <c r="ABZ244"/>
      <c r="ACA244"/>
      <c r="ACB244"/>
      <c r="ACC244"/>
      <c r="ACD244"/>
      <c r="ACE244"/>
      <c r="ACF244"/>
      <c r="ACG244"/>
      <c r="ACH244"/>
      <c r="ACI244"/>
      <c r="ACJ244"/>
      <c r="ACK244"/>
      <c r="ACL244"/>
      <c r="ACM244"/>
      <c r="ACN244"/>
      <c r="ACO244"/>
      <c r="ACP244"/>
      <c r="ACQ244"/>
      <c r="ACR244"/>
      <c r="ACS244"/>
      <c r="ACT244"/>
      <c r="ACU244"/>
      <c r="ACV244"/>
      <c r="ACW244"/>
      <c r="ACX244"/>
      <c r="ACY244"/>
      <c r="ACZ244"/>
      <c r="ADA244"/>
      <c r="ADB244"/>
      <c r="ADC244"/>
      <c r="ADD244"/>
      <c r="ADE244"/>
      <c r="ADF244"/>
      <c r="ADG244"/>
      <c r="ADH244"/>
      <c r="ADI244"/>
      <c r="ADJ244"/>
      <c r="ADK244"/>
      <c r="ADL244"/>
      <c r="ADM244"/>
      <c r="ADN244"/>
      <c r="ADO244"/>
      <c r="ADP244"/>
      <c r="ADQ244"/>
      <c r="ADR244"/>
      <c r="ADS244"/>
      <c r="ADT244"/>
      <c r="ADU244"/>
      <c r="ADV244"/>
      <c r="ADW244"/>
      <c r="ADX244"/>
      <c r="ADY244"/>
      <c r="ADZ244"/>
      <c r="AEA244"/>
      <c r="AEB244"/>
      <c r="AEC244"/>
      <c r="AED244"/>
      <c r="AEE244"/>
      <c r="AEF244"/>
      <c r="AEG244"/>
      <c r="AEH244"/>
      <c r="AEI244"/>
      <c r="AEJ244"/>
      <c r="AEK244"/>
      <c r="AEL244"/>
      <c r="AEM244"/>
      <c r="AEN244"/>
      <c r="AEO244"/>
      <c r="AEP244"/>
      <c r="AEQ244"/>
      <c r="AER244"/>
      <c r="AES244"/>
      <c r="AET244"/>
      <c r="AEU244"/>
      <c r="AEV244"/>
      <c r="AEW244"/>
      <c r="AEX244"/>
      <c r="AEY244"/>
      <c r="AEZ244"/>
      <c r="AFA244"/>
      <c r="AFB244"/>
      <c r="AFC244"/>
      <c r="AFD244"/>
      <c r="AFE244"/>
      <c r="AFF244"/>
      <c r="AFG244"/>
      <c r="AFH244"/>
      <c r="AFI244"/>
      <c r="AFJ244"/>
      <c r="AFK244"/>
      <c r="AFL244"/>
      <c r="AFM244"/>
      <c r="AFN244"/>
      <c r="AFO244"/>
      <c r="AFP244"/>
      <c r="AFQ244"/>
      <c r="AFR244"/>
      <c r="AFS244"/>
      <c r="AFT244"/>
      <c r="AFU244"/>
      <c r="AFV244"/>
      <c r="AFW244"/>
      <c r="AFX244"/>
      <c r="AFY244"/>
      <c r="AFZ244"/>
      <c r="AGA244"/>
      <c r="AGB244"/>
      <c r="AGC244"/>
      <c r="AGD244"/>
      <c r="AGE244"/>
      <c r="AGF244"/>
      <c r="AGG244"/>
      <c r="AGH244"/>
      <c r="AGI244"/>
      <c r="AGJ244"/>
      <c r="AGK244"/>
      <c r="AGL244"/>
      <c r="AGM244"/>
      <c r="AGN244"/>
      <c r="AGO244"/>
      <c r="AGP244"/>
      <c r="AGQ244"/>
      <c r="AGR244"/>
      <c r="AGS244"/>
      <c r="AGT244"/>
      <c r="AGU244"/>
      <c r="AGV244"/>
      <c r="AGW244"/>
      <c r="AGX244"/>
      <c r="AGY244"/>
      <c r="AGZ244"/>
      <c r="AHA244"/>
      <c r="AHB244"/>
      <c r="AHC244"/>
      <c r="AHD244"/>
      <c r="AHE244"/>
      <c r="AHF244"/>
      <c r="AHG244"/>
      <c r="AHH244"/>
      <c r="AHI244"/>
      <c r="AHJ244"/>
      <c r="AHK244"/>
      <c r="AHL244"/>
      <c r="AHM244"/>
      <c r="AHN244"/>
      <c r="AHO244"/>
      <c r="AHP244"/>
      <c r="AHQ244"/>
      <c r="AHR244"/>
      <c r="AHS244"/>
      <c r="AHT244"/>
      <c r="AHU244"/>
      <c r="AHV244"/>
      <c r="AHW244"/>
      <c r="AHX244"/>
      <c r="AHY244"/>
      <c r="AHZ244"/>
      <c r="AIA244"/>
      <c r="AIB244"/>
      <c r="AIC244"/>
      <c r="AID244"/>
      <c r="AIE244"/>
      <c r="AIF244"/>
      <c r="AIG244"/>
      <c r="AIH244"/>
      <c r="AII244"/>
      <c r="AIJ244"/>
      <c r="AIK244"/>
      <c r="AIL244"/>
      <c r="AIM244"/>
      <c r="AIN244"/>
      <c r="AIO244"/>
      <c r="AIP244"/>
      <c r="AIQ244"/>
      <c r="AIR244"/>
      <c r="AIS244"/>
      <c r="AIT244"/>
      <c r="AIU244"/>
      <c r="AIV244"/>
      <c r="AIW244"/>
      <c r="AIX244"/>
      <c r="AIY244"/>
      <c r="AIZ244"/>
      <c r="AJA244"/>
      <c r="AJB244"/>
      <c r="AJC244"/>
      <c r="AJD244"/>
      <c r="AJE244"/>
      <c r="AJF244"/>
      <c r="AJG244"/>
      <c r="AJH244"/>
      <c r="AJI244"/>
      <c r="AJJ244"/>
      <c r="AJK244"/>
      <c r="AJL244"/>
      <c r="AJM244"/>
      <c r="AJN244"/>
      <c r="AJO244"/>
      <c r="AJP244"/>
      <c r="AJQ244"/>
      <c r="AJR244"/>
      <c r="AJS244"/>
      <c r="AJT244"/>
      <c r="AJU244"/>
      <c r="AJV244"/>
      <c r="AJW244"/>
      <c r="AJX244"/>
      <c r="AJY244"/>
      <c r="AJZ244"/>
      <c r="AKA244"/>
      <c r="AKB244"/>
      <c r="AKC244"/>
      <c r="AKD244"/>
      <c r="AKE244"/>
      <c r="AKF244"/>
      <c r="AKG244"/>
      <c r="AKH244"/>
      <c r="AKI244"/>
      <c r="AKJ244"/>
      <c r="AKK244"/>
      <c r="AKL244"/>
      <c r="AKM244"/>
      <c r="AKN244"/>
      <c r="AKO244"/>
      <c r="AKP244"/>
      <c r="AKQ244"/>
      <c r="AKR244"/>
      <c r="AKS244"/>
      <c r="AKT244"/>
      <c r="AKU244"/>
      <c r="AKV244"/>
      <c r="AKW244"/>
      <c r="AKX244"/>
      <c r="AKY244"/>
      <c r="AKZ244"/>
      <c r="ALA244"/>
      <c r="ALB244"/>
      <c r="ALC244"/>
      <c r="ALD244"/>
      <c r="ALE244"/>
      <c r="ALF244"/>
      <c r="ALG244"/>
      <c r="ALH244"/>
      <c r="ALI244"/>
      <c r="ALJ244"/>
      <c r="ALK244"/>
      <c r="ALL244"/>
      <c r="ALM244"/>
      <c r="ALN244"/>
      <c r="ALO244"/>
      <c r="ALP244"/>
      <c r="ALQ244"/>
      <c r="ALR244"/>
      <c r="ALS244"/>
      <c r="ALT244"/>
      <c r="ALU244"/>
      <c r="ALV244"/>
      <c r="ALW244"/>
      <c r="ALX244"/>
      <c r="ALY244"/>
      <c r="ALZ244"/>
      <c r="AMA244"/>
      <c r="AMB244"/>
      <c r="AMC244"/>
      <c r="AMD244"/>
      <c r="AME244"/>
      <c r="AMF244"/>
    </row>
    <row r="245" spans="1:1020" ht="75.75" customHeight="1" x14ac:dyDescent="0.25">
      <c r="A245" s="33" t="s">
        <v>53</v>
      </c>
      <c r="B245" s="26" t="s">
        <v>213</v>
      </c>
      <c r="C245" s="84" t="s">
        <v>341</v>
      </c>
      <c r="D245" s="25">
        <v>78133</v>
      </c>
      <c r="E245" s="51">
        <v>2569</v>
      </c>
      <c r="F245" s="51"/>
      <c r="G245" s="21"/>
      <c r="H245" s="21"/>
      <c r="I245" s="21">
        <v>140.80000000000001</v>
      </c>
      <c r="J245" s="21"/>
      <c r="K245" s="21"/>
      <c r="L245" s="21">
        <v>50.86</v>
      </c>
      <c r="M245" s="21">
        <v>5.2</v>
      </c>
      <c r="N245" s="21"/>
      <c r="O245" s="21"/>
      <c r="P245" s="21"/>
      <c r="Q245" s="21"/>
      <c r="R245" s="21"/>
      <c r="S245" s="21"/>
      <c r="T245" s="21"/>
      <c r="U245" s="21"/>
      <c r="V245" s="21"/>
      <c r="W245" s="21"/>
      <c r="X245" s="21"/>
      <c r="Y245" s="21"/>
      <c r="Z245" s="21"/>
      <c r="AA245" s="21"/>
      <c r="AB245" s="21"/>
      <c r="AC245" s="20">
        <v>24.96</v>
      </c>
      <c r="AD245" s="21"/>
      <c r="AE245" s="21"/>
      <c r="AF245" s="21"/>
      <c r="AG245" s="21">
        <v>142.34</v>
      </c>
      <c r="AH245" s="21"/>
      <c r="AI245" s="21"/>
      <c r="AJ245" s="21"/>
      <c r="AK245" s="21"/>
      <c r="AL245" s="21"/>
      <c r="AM245" s="21"/>
      <c r="AN245" s="21"/>
      <c r="AO245" s="21"/>
      <c r="AP245" s="21"/>
      <c r="AQ245" s="21"/>
      <c r="AR245" s="21"/>
      <c r="AS245" s="21"/>
      <c r="AT245" s="21"/>
      <c r="AU245" s="21"/>
      <c r="AV245" s="21"/>
      <c r="AW245" s="21"/>
      <c r="AX245" s="21"/>
      <c r="AY245" s="21"/>
      <c r="AZ245" s="21"/>
      <c r="BA245" s="21"/>
      <c r="BB245" s="21"/>
      <c r="BC245" s="21"/>
      <c r="BD245" s="21"/>
      <c r="BE245" s="21"/>
      <c r="BF245" s="21"/>
      <c r="BG245" s="21"/>
      <c r="BH245" s="21"/>
      <c r="BI245" s="21"/>
      <c r="BJ245" s="21"/>
      <c r="BK245" s="21"/>
      <c r="BL245" s="21"/>
      <c r="BM245" s="21"/>
      <c r="BN245" s="21"/>
      <c r="BO245" s="20"/>
      <c r="BP245" s="21"/>
      <c r="BQ245" s="21"/>
      <c r="BR245" s="21">
        <v>0.1</v>
      </c>
      <c r="BS245" s="70">
        <f t="shared" si="26"/>
        <v>364.26000000000005</v>
      </c>
      <c r="BT245" s="23">
        <v>207.08</v>
      </c>
      <c r="BU245" s="23"/>
      <c r="BV245" s="23"/>
      <c r="BW245" s="23"/>
      <c r="BX245" s="23">
        <f t="shared" si="23"/>
        <v>207.08</v>
      </c>
      <c r="BY245" s="71">
        <f t="shared" si="25"/>
        <v>63.755382084223058</v>
      </c>
      <c r="BZ245" s="123">
        <v>358.06</v>
      </c>
    </row>
    <row r="246" spans="1:1020" ht="77.25" customHeight="1" x14ac:dyDescent="0.25">
      <c r="A246" s="33" t="s">
        <v>53</v>
      </c>
      <c r="B246" s="26" t="s">
        <v>213</v>
      </c>
      <c r="C246" s="83" t="s">
        <v>342</v>
      </c>
      <c r="D246" s="34">
        <v>78134</v>
      </c>
      <c r="E246" s="51">
        <v>1723</v>
      </c>
      <c r="F246" s="235" t="s">
        <v>536</v>
      </c>
      <c r="G246" s="235"/>
      <c r="H246" s="235"/>
      <c r="I246" s="235"/>
      <c r="J246" s="235"/>
      <c r="K246" s="235"/>
      <c r="L246" s="235"/>
      <c r="M246" s="235"/>
      <c r="N246" s="235"/>
      <c r="O246" s="235"/>
      <c r="P246" s="235"/>
      <c r="Q246" s="235"/>
      <c r="R246" s="235"/>
      <c r="S246" s="235"/>
      <c r="T246" s="235"/>
      <c r="U246" s="235"/>
      <c r="V246" s="235"/>
      <c r="W246" s="235"/>
      <c r="X246" s="235"/>
      <c r="Y246" s="235"/>
      <c r="Z246" s="235"/>
      <c r="AA246" s="235"/>
      <c r="AB246" s="235"/>
      <c r="AC246" s="235"/>
      <c r="AD246" s="235"/>
      <c r="AE246" s="235"/>
      <c r="AF246" s="235"/>
      <c r="AG246" s="235"/>
      <c r="AH246" s="235"/>
      <c r="AI246" s="235"/>
      <c r="AJ246" s="235"/>
      <c r="AK246" s="235"/>
      <c r="AL246" s="235"/>
      <c r="AM246" s="235"/>
      <c r="AN246" s="235"/>
      <c r="AO246" s="235"/>
      <c r="AP246" s="235"/>
      <c r="AQ246" s="235"/>
      <c r="AR246" s="235"/>
      <c r="AS246" s="235"/>
      <c r="AT246" s="235"/>
      <c r="AU246" s="235"/>
      <c r="AV246" s="235"/>
      <c r="AW246" s="235"/>
      <c r="AX246" s="235"/>
      <c r="AY246" s="235"/>
      <c r="AZ246" s="235"/>
      <c r="BA246" s="235"/>
      <c r="BB246" s="235"/>
      <c r="BC246" s="235"/>
      <c r="BD246" s="235"/>
      <c r="BE246" s="235"/>
      <c r="BF246" s="235"/>
      <c r="BG246" s="235"/>
      <c r="BH246" s="235"/>
      <c r="BI246" s="235"/>
      <c r="BJ246" s="235"/>
      <c r="BK246" s="235"/>
      <c r="BL246" s="235"/>
      <c r="BM246" s="235"/>
      <c r="BN246" s="235"/>
      <c r="BO246" s="235"/>
      <c r="BP246" s="235"/>
      <c r="BQ246" s="235"/>
      <c r="BR246" s="235"/>
      <c r="BS246" s="70">
        <f t="shared" si="26"/>
        <v>0</v>
      </c>
      <c r="BT246" s="23">
        <v>360.06</v>
      </c>
      <c r="BU246" s="23"/>
      <c r="BV246" s="23"/>
      <c r="BW246" s="23"/>
      <c r="BX246" s="23">
        <f t="shared" si="23"/>
        <v>360.06</v>
      </c>
      <c r="BY246" s="71">
        <f t="shared" si="25"/>
        <v>0</v>
      </c>
      <c r="BZ246" s="41"/>
    </row>
    <row r="247" spans="1:1020" ht="63" customHeight="1" x14ac:dyDescent="0.25">
      <c r="A247" s="33" t="s">
        <v>53</v>
      </c>
      <c r="B247" s="26" t="s">
        <v>213</v>
      </c>
      <c r="C247" s="84" t="s">
        <v>343</v>
      </c>
      <c r="D247" s="34">
        <v>78136</v>
      </c>
      <c r="E247" s="51">
        <v>3782</v>
      </c>
      <c r="F247" s="51"/>
      <c r="G247" s="21"/>
      <c r="H247" s="21">
        <v>203.96</v>
      </c>
      <c r="I247" s="21">
        <v>143.19</v>
      </c>
      <c r="J247" s="21"/>
      <c r="K247" s="21"/>
      <c r="L247" s="21"/>
      <c r="M247" s="21">
        <v>160.82</v>
      </c>
      <c r="N247" s="49">
        <v>125.82</v>
      </c>
      <c r="O247" s="76">
        <v>60.76</v>
      </c>
      <c r="P247" s="21"/>
      <c r="Q247" s="21">
        <v>26.86</v>
      </c>
      <c r="R247" s="76">
        <v>1.86</v>
      </c>
      <c r="S247" s="21"/>
      <c r="T247" s="21"/>
      <c r="U247" s="21"/>
      <c r="V247" s="21"/>
      <c r="W247" s="21"/>
      <c r="X247" s="21"/>
      <c r="Y247" s="21"/>
      <c r="Z247" s="21"/>
      <c r="AA247" s="21"/>
      <c r="AB247" s="21"/>
      <c r="AC247" s="20">
        <v>132.12</v>
      </c>
      <c r="AD247" s="40"/>
      <c r="AE247" s="21"/>
      <c r="AF247" s="21"/>
      <c r="AG247" s="21"/>
      <c r="AH247" s="49"/>
      <c r="AI247" s="21"/>
      <c r="AJ247" s="21"/>
      <c r="AK247" s="21"/>
      <c r="AL247" s="21"/>
      <c r="AM247" s="21"/>
      <c r="AN247" s="21"/>
      <c r="AO247" s="21"/>
      <c r="AP247" s="21"/>
      <c r="AQ247" s="21"/>
      <c r="AR247" s="21"/>
      <c r="AS247" s="21"/>
      <c r="AT247" s="21"/>
      <c r="AU247" s="21"/>
      <c r="AV247" s="21"/>
      <c r="AW247" s="21"/>
      <c r="AX247" s="21"/>
      <c r="AY247" s="21"/>
      <c r="AZ247" s="21"/>
      <c r="BA247" s="21"/>
      <c r="BB247" s="21"/>
      <c r="BC247" s="21"/>
      <c r="BD247" s="21"/>
      <c r="BE247" s="21"/>
      <c r="BF247" s="21"/>
      <c r="BG247" s="21"/>
      <c r="BH247" s="21"/>
      <c r="BI247" s="21"/>
      <c r="BJ247" s="21"/>
      <c r="BK247" s="21"/>
      <c r="BL247" s="21"/>
      <c r="BM247" s="21"/>
      <c r="BN247" s="21"/>
      <c r="BO247" s="20"/>
      <c r="BP247" s="21"/>
      <c r="BQ247" s="21"/>
      <c r="BR247" s="21"/>
      <c r="BS247" s="70">
        <f t="shared" si="26"/>
        <v>855.39</v>
      </c>
      <c r="BT247" s="23">
        <v>516.79</v>
      </c>
      <c r="BU247" s="23"/>
      <c r="BV247" s="23"/>
      <c r="BW247" s="23"/>
      <c r="BX247" s="23">
        <f t="shared" si="23"/>
        <v>516.79</v>
      </c>
      <c r="BY247" s="71">
        <f t="shared" si="25"/>
        <v>62.338031453599385</v>
      </c>
      <c r="BZ247" s="115"/>
    </row>
    <row r="248" spans="1:1020" ht="69" customHeight="1" x14ac:dyDescent="0.25">
      <c r="A248" s="33" t="s">
        <v>53</v>
      </c>
      <c r="B248" s="26" t="s">
        <v>213</v>
      </c>
      <c r="C248" s="83" t="s">
        <v>344</v>
      </c>
      <c r="D248" s="34">
        <v>78131</v>
      </c>
      <c r="E248" s="51">
        <v>1856</v>
      </c>
      <c r="F248" s="235" t="s">
        <v>536</v>
      </c>
      <c r="G248" s="235"/>
      <c r="H248" s="235"/>
      <c r="I248" s="235"/>
      <c r="J248" s="235"/>
      <c r="K248" s="235"/>
      <c r="L248" s="235"/>
      <c r="M248" s="235"/>
      <c r="N248" s="235"/>
      <c r="O248" s="235"/>
      <c r="P248" s="235"/>
      <c r="Q248" s="235"/>
      <c r="R248" s="235"/>
      <c r="S248" s="235"/>
      <c r="T248" s="235"/>
      <c r="U248" s="235"/>
      <c r="V248" s="235"/>
      <c r="W248" s="235"/>
      <c r="X248" s="235"/>
      <c r="Y248" s="235"/>
      <c r="Z248" s="235"/>
      <c r="AA248" s="235"/>
      <c r="AB248" s="235"/>
      <c r="AC248" s="235"/>
      <c r="AD248" s="235"/>
      <c r="AE248" s="235"/>
      <c r="AF248" s="235"/>
      <c r="AG248" s="235"/>
      <c r="AH248" s="235"/>
      <c r="AI248" s="235"/>
      <c r="AJ248" s="235"/>
      <c r="AK248" s="235"/>
      <c r="AL248" s="235"/>
      <c r="AM248" s="235"/>
      <c r="AN248" s="235"/>
      <c r="AO248" s="235"/>
      <c r="AP248" s="235"/>
      <c r="AQ248" s="235"/>
      <c r="AR248" s="235"/>
      <c r="AS248" s="235"/>
      <c r="AT248" s="235"/>
      <c r="AU248" s="235"/>
      <c r="AV248" s="235"/>
      <c r="AW248" s="235"/>
      <c r="AX248" s="235"/>
      <c r="AY248" s="235"/>
      <c r="AZ248" s="235"/>
      <c r="BA248" s="235"/>
      <c r="BB248" s="235"/>
      <c r="BC248" s="235"/>
      <c r="BD248" s="235"/>
      <c r="BE248" s="235"/>
      <c r="BF248" s="235"/>
      <c r="BG248" s="235"/>
      <c r="BH248" s="235"/>
      <c r="BI248" s="235"/>
      <c r="BJ248" s="235"/>
      <c r="BK248" s="235"/>
      <c r="BL248" s="235"/>
      <c r="BM248" s="235"/>
      <c r="BN248" s="235"/>
      <c r="BO248" s="235"/>
      <c r="BP248" s="235"/>
      <c r="BQ248" s="235"/>
      <c r="BR248" s="235"/>
      <c r="BS248" s="70">
        <f t="shared" si="26"/>
        <v>0</v>
      </c>
      <c r="BT248" s="23">
        <v>252.5</v>
      </c>
      <c r="BU248" s="23"/>
      <c r="BV248" s="23"/>
      <c r="BW248" s="23"/>
      <c r="BX248" s="23">
        <f t="shared" si="23"/>
        <v>252.5</v>
      </c>
      <c r="BY248" s="71">
        <f t="shared" si="25"/>
        <v>0</v>
      </c>
      <c r="BZ248" s="41"/>
    </row>
    <row r="249" spans="1:1020" ht="65.25" customHeight="1" x14ac:dyDescent="0.25">
      <c r="A249" s="33" t="s">
        <v>53</v>
      </c>
      <c r="B249" s="26" t="s">
        <v>213</v>
      </c>
      <c r="C249" s="83" t="s">
        <v>345</v>
      </c>
      <c r="D249" s="34">
        <v>78137</v>
      </c>
      <c r="E249" s="51">
        <v>991</v>
      </c>
      <c r="F249" s="235" t="s">
        <v>536</v>
      </c>
      <c r="G249" s="235"/>
      <c r="H249" s="235"/>
      <c r="I249" s="235"/>
      <c r="J249" s="235"/>
      <c r="K249" s="235"/>
      <c r="L249" s="235"/>
      <c r="M249" s="235"/>
      <c r="N249" s="235"/>
      <c r="O249" s="235"/>
      <c r="P249" s="235"/>
      <c r="Q249" s="235"/>
      <c r="R249" s="235"/>
      <c r="S249" s="235"/>
      <c r="T249" s="235"/>
      <c r="U249" s="235"/>
      <c r="V249" s="235"/>
      <c r="W249" s="235"/>
      <c r="X249" s="235"/>
      <c r="Y249" s="235"/>
      <c r="Z249" s="235"/>
      <c r="AA249" s="235"/>
      <c r="AB249" s="235"/>
      <c r="AC249" s="235"/>
      <c r="AD249" s="235"/>
      <c r="AE249" s="235"/>
      <c r="AF249" s="235"/>
      <c r="AG249" s="235"/>
      <c r="AH249" s="235"/>
      <c r="AI249" s="235"/>
      <c r="AJ249" s="235"/>
      <c r="AK249" s="235"/>
      <c r="AL249" s="235"/>
      <c r="AM249" s="235"/>
      <c r="AN249" s="235"/>
      <c r="AO249" s="235"/>
      <c r="AP249" s="235"/>
      <c r="AQ249" s="235"/>
      <c r="AR249" s="235"/>
      <c r="AS249" s="235"/>
      <c r="AT249" s="235"/>
      <c r="AU249" s="235"/>
      <c r="AV249" s="235"/>
      <c r="AW249" s="235"/>
      <c r="AX249" s="235"/>
      <c r="AY249" s="235"/>
      <c r="AZ249" s="235"/>
      <c r="BA249" s="235"/>
      <c r="BB249" s="235"/>
      <c r="BC249" s="235"/>
      <c r="BD249" s="235"/>
      <c r="BE249" s="235"/>
      <c r="BF249" s="235"/>
      <c r="BG249" s="235"/>
      <c r="BH249" s="235"/>
      <c r="BI249" s="235"/>
      <c r="BJ249" s="235"/>
      <c r="BK249" s="235"/>
      <c r="BL249" s="235"/>
      <c r="BM249" s="235"/>
      <c r="BN249" s="235"/>
      <c r="BO249" s="235"/>
      <c r="BP249" s="235"/>
      <c r="BQ249" s="235"/>
      <c r="BR249" s="235"/>
      <c r="BS249" s="70">
        <f t="shared" si="26"/>
        <v>0</v>
      </c>
      <c r="BT249" s="23">
        <v>211.55</v>
      </c>
      <c r="BU249" s="23"/>
      <c r="BV249" s="23"/>
      <c r="BW249" s="23"/>
      <c r="BX249" s="23">
        <f t="shared" si="23"/>
        <v>211.55</v>
      </c>
      <c r="BY249" s="71">
        <f t="shared" si="25"/>
        <v>0</v>
      </c>
      <c r="BZ249" s="89"/>
    </row>
    <row r="250" spans="1:1020" ht="54" customHeight="1" x14ac:dyDescent="0.25">
      <c r="A250" s="33" t="s">
        <v>53</v>
      </c>
      <c r="B250" s="26" t="s">
        <v>213</v>
      </c>
      <c r="C250" s="84" t="s">
        <v>346</v>
      </c>
      <c r="D250" s="25">
        <v>78138</v>
      </c>
      <c r="E250" s="51">
        <v>10997</v>
      </c>
      <c r="F250" s="51"/>
      <c r="G250" s="74"/>
      <c r="H250" s="74"/>
      <c r="I250" s="21">
        <v>513.64</v>
      </c>
      <c r="J250" s="21"/>
      <c r="K250" s="21">
        <v>509.72</v>
      </c>
      <c r="L250" s="21">
        <v>237.3</v>
      </c>
      <c r="M250" s="21">
        <v>230</v>
      </c>
      <c r="N250" s="49"/>
      <c r="O250" s="77"/>
      <c r="P250" s="21"/>
      <c r="Q250" s="21"/>
      <c r="R250" s="76">
        <v>33.369999999999997</v>
      </c>
      <c r="S250" s="21"/>
      <c r="T250" s="21">
        <v>25.7</v>
      </c>
      <c r="U250" s="21"/>
      <c r="V250" s="21">
        <v>15.16</v>
      </c>
      <c r="W250" s="21"/>
      <c r="X250" s="21"/>
      <c r="Y250" s="21"/>
      <c r="Z250" s="21">
        <v>387.8</v>
      </c>
      <c r="AA250" s="21"/>
      <c r="AB250" s="21">
        <v>170.52</v>
      </c>
      <c r="AC250" s="20">
        <v>709.32</v>
      </c>
      <c r="AD250" s="40"/>
      <c r="AE250" s="21"/>
      <c r="AF250" s="21"/>
      <c r="AG250" s="21">
        <v>397.5</v>
      </c>
      <c r="AH250" s="49"/>
      <c r="AI250" s="21">
        <v>0.28000000000000003</v>
      </c>
      <c r="AJ250" s="21"/>
      <c r="AK250" s="21"/>
      <c r="AL250" s="21">
        <v>0.06</v>
      </c>
      <c r="AM250" s="21"/>
      <c r="AN250" s="21"/>
      <c r="AO250" s="21"/>
      <c r="AP250" s="21">
        <v>3.12</v>
      </c>
      <c r="AQ250" s="21"/>
      <c r="AR250" s="80"/>
      <c r="AS250" s="80"/>
      <c r="AT250" s="80"/>
      <c r="AU250" s="81"/>
      <c r="AV250" s="80"/>
      <c r="AW250" s="80"/>
      <c r="AX250" s="80"/>
      <c r="AY250" s="80"/>
      <c r="AZ250" s="80"/>
      <c r="BA250" s="80"/>
      <c r="BB250" s="80"/>
      <c r="BC250" s="80"/>
      <c r="BD250" s="80"/>
      <c r="BE250" s="80"/>
      <c r="BF250" s="21"/>
      <c r="BG250" s="80"/>
      <c r="BH250" s="80"/>
      <c r="BI250" s="80"/>
      <c r="BJ250" s="80"/>
      <c r="BK250" s="80"/>
      <c r="BL250" s="80"/>
      <c r="BM250" s="80"/>
      <c r="BN250" s="80"/>
      <c r="BO250" s="20"/>
      <c r="BP250" s="80"/>
      <c r="BQ250" s="80"/>
      <c r="BR250" s="80"/>
      <c r="BS250" s="70">
        <f t="shared" si="26"/>
        <v>3233.4900000000002</v>
      </c>
      <c r="BT250" s="23">
        <v>4275.62</v>
      </c>
      <c r="BU250" s="23">
        <v>33.5</v>
      </c>
      <c r="BV250" s="23"/>
      <c r="BW250" s="23"/>
      <c r="BX250" s="23">
        <f t="shared" si="23"/>
        <v>4309.12</v>
      </c>
      <c r="BY250" s="71">
        <f t="shared" si="25"/>
        <v>42.869643266720672</v>
      </c>
      <c r="BZ250" s="114"/>
    </row>
    <row r="251" spans="1:1020" ht="60" customHeight="1" x14ac:dyDescent="0.25">
      <c r="A251" s="33" t="s">
        <v>53</v>
      </c>
      <c r="B251" s="26" t="s">
        <v>213</v>
      </c>
      <c r="C251" s="111" t="s">
        <v>347</v>
      </c>
      <c r="D251" s="34">
        <v>78139</v>
      </c>
      <c r="E251" s="51">
        <v>1240</v>
      </c>
      <c r="F251" s="51">
        <v>270</v>
      </c>
      <c r="G251" s="21">
        <v>44.88</v>
      </c>
      <c r="H251" s="40"/>
      <c r="I251" s="21">
        <v>58.959000000000003</v>
      </c>
      <c r="J251" s="21"/>
      <c r="K251" s="21"/>
      <c r="L251" s="21">
        <v>34.195999999999998</v>
      </c>
      <c r="M251" s="21"/>
      <c r="N251" s="21"/>
      <c r="O251" s="21"/>
      <c r="P251" s="21"/>
      <c r="Q251" s="21"/>
      <c r="R251" s="21">
        <v>4.6040000000000001</v>
      </c>
      <c r="S251" s="21"/>
      <c r="T251" s="21">
        <v>0.372</v>
      </c>
      <c r="U251" s="21">
        <v>1.5620000000000001</v>
      </c>
      <c r="V251" s="21">
        <v>2.88</v>
      </c>
      <c r="W251" s="21"/>
      <c r="X251" s="21"/>
      <c r="Y251" s="21"/>
      <c r="Z251" s="21">
        <v>17.925999999999998</v>
      </c>
      <c r="AA251" s="124"/>
      <c r="AB251" s="124"/>
      <c r="AC251" s="20">
        <v>15.162000000000001</v>
      </c>
      <c r="AD251" s="124"/>
      <c r="AE251" s="21"/>
      <c r="AF251" s="21"/>
      <c r="AG251" s="21">
        <v>67.046000000000006</v>
      </c>
      <c r="AH251" s="21"/>
      <c r="AI251" s="21">
        <v>0.01</v>
      </c>
      <c r="AJ251" s="21"/>
      <c r="AK251" s="21"/>
      <c r="AL251" s="21">
        <v>0.11</v>
      </c>
      <c r="AM251" s="21"/>
      <c r="AN251" s="21"/>
      <c r="AO251" s="21"/>
      <c r="AP251" s="21">
        <v>1.34</v>
      </c>
      <c r="AQ251" s="21"/>
      <c r="AR251" s="124"/>
      <c r="AS251" s="124"/>
      <c r="AT251" s="21">
        <v>0.03</v>
      </c>
      <c r="AU251" s="21"/>
      <c r="AV251" s="21"/>
      <c r="AW251" s="21"/>
      <c r="AX251" s="21"/>
      <c r="AY251" s="21"/>
      <c r="AZ251" s="21"/>
      <c r="BA251" s="21"/>
      <c r="BB251" s="21"/>
      <c r="BC251" s="21"/>
      <c r="BD251" s="21"/>
      <c r="BE251" s="21"/>
      <c r="BF251" s="21"/>
      <c r="BG251" s="21"/>
      <c r="BH251" s="21"/>
      <c r="BI251" s="21"/>
      <c r="BJ251" s="21"/>
      <c r="BK251" s="21"/>
      <c r="BL251" s="21"/>
      <c r="BM251" s="21"/>
      <c r="BN251" s="21"/>
      <c r="BO251" s="20"/>
      <c r="BP251" s="21"/>
      <c r="BQ251" s="21"/>
      <c r="BR251" s="21"/>
      <c r="BS251" s="70">
        <f t="shared" si="26"/>
        <v>249.07700000000006</v>
      </c>
      <c r="BT251" s="23">
        <v>90.85</v>
      </c>
      <c r="BU251" s="23"/>
      <c r="BV251" s="23"/>
      <c r="BW251" s="23"/>
      <c r="BX251" s="23">
        <f t="shared" ref="BX251:BX313" si="27">BT251+BU251+BV251+BW251</f>
        <v>90.85</v>
      </c>
      <c r="BY251" s="71">
        <f t="shared" si="25"/>
        <v>73.273673465185183</v>
      </c>
      <c r="BZ251" s="41"/>
    </row>
    <row r="252" spans="1:1020" ht="51.75" customHeight="1" x14ac:dyDescent="0.25">
      <c r="A252" s="33" t="s">
        <v>53</v>
      </c>
      <c r="B252" s="26" t="s">
        <v>213</v>
      </c>
      <c r="C252" s="84" t="s">
        <v>348</v>
      </c>
      <c r="D252" s="34">
        <v>78140</v>
      </c>
      <c r="E252" s="51">
        <v>451</v>
      </c>
      <c r="F252" s="94"/>
      <c r="G252" s="40"/>
      <c r="H252" s="40"/>
      <c r="I252" s="40">
        <v>16.7</v>
      </c>
      <c r="J252" s="40"/>
      <c r="K252" s="40"/>
      <c r="L252" s="40">
        <v>8.7799999999999994</v>
      </c>
      <c r="M252" s="40"/>
      <c r="N252" s="40"/>
      <c r="O252" s="40"/>
      <c r="P252" s="40"/>
      <c r="Q252" s="40"/>
      <c r="R252" s="40"/>
      <c r="S252" s="40"/>
      <c r="T252" s="40"/>
      <c r="U252" s="40"/>
      <c r="V252" s="40"/>
      <c r="W252" s="40"/>
      <c r="X252" s="40"/>
      <c r="Y252" s="40"/>
      <c r="Z252" s="40"/>
      <c r="AA252" s="40"/>
      <c r="AB252" s="40"/>
      <c r="AC252" s="20">
        <v>15.58</v>
      </c>
      <c r="AD252" s="40"/>
      <c r="AE252" s="40"/>
      <c r="AF252" s="40"/>
      <c r="AG252" s="40">
        <v>26.3</v>
      </c>
      <c r="AH252" s="40"/>
      <c r="AI252" s="40"/>
      <c r="AJ252" s="40"/>
      <c r="AK252" s="40"/>
      <c r="AL252" s="40"/>
      <c r="AM252" s="40"/>
      <c r="AN252" s="40"/>
      <c r="AO252" s="40"/>
      <c r="AP252" s="40">
        <v>0.5</v>
      </c>
      <c r="AQ252" s="40"/>
      <c r="AR252" s="21"/>
      <c r="AS252" s="21"/>
      <c r="AT252" s="21"/>
      <c r="AU252" s="21"/>
      <c r="AV252" s="21"/>
      <c r="AW252" s="21"/>
      <c r="AX252" s="21"/>
      <c r="AY252" s="21"/>
      <c r="AZ252" s="21"/>
      <c r="BA252" s="21"/>
      <c r="BB252" s="21"/>
      <c r="BC252" s="21"/>
      <c r="BD252" s="21"/>
      <c r="BE252" s="21"/>
      <c r="BF252" s="21"/>
      <c r="BG252" s="21"/>
      <c r="BH252" s="21"/>
      <c r="BI252" s="21"/>
      <c r="BJ252" s="21"/>
      <c r="BK252" s="21"/>
      <c r="BL252" s="21"/>
      <c r="BM252" s="21"/>
      <c r="BN252" s="21"/>
      <c r="BO252" s="20"/>
      <c r="BP252" s="21"/>
      <c r="BQ252" s="21"/>
      <c r="BR252" s="21"/>
      <c r="BS252" s="70">
        <f t="shared" si="26"/>
        <v>67.86</v>
      </c>
      <c r="BT252" s="23">
        <v>65.48</v>
      </c>
      <c r="BU252" s="23"/>
      <c r="BV252" s="23"/>
      <c r="BW252" s="23"/>
      <c r="BX252" s="23">
        <f t="shared" si="27"/>
        <v>65.48</v>
      </c>
      <c r="BY252" s="71">
        <f t="shared" si="25"/>
        <v>50.892455377231137</v>
      </c>
      <c r="BZ252" s="123">
        <v>2.2400000000000002</v>
      </c>
      <c r="CA252" s="48"/>
    </row>
    <row r="253" spans="1:1020" ht="59.25" customHeight="1" x14ac:dyDescent="0.25">
      <c r="A253" s="33" t="s">
        <v>53</v>
      </c>
      <c r="B253" s="26" t="s">
        <v>213</v>
      </c>
      <c r="C253" s="84" t="s">
        <v>349</v>
      </c>
      <c r="D253" s="25">
        <v>78141</v>
      </c>
      <c r="E253" s="51">
        <v>978</v>
      </c>
      <c r="F253" s="51"/>
      <c r="G253" s="21"/>
      <c r="H253" s="21"/>
      <c r="I253" s="21">
        <v>86.9</v>
      </c>
      <c r="J253" s="86"/>
      <c r="K253" s="21">
        <v>0.82</v>
      </c>
      <c r="L253" s="21">
        <v>27</v>
      </c>
      <c r="M253" s="21"/>
      <c r="N253" s="49">
        <v>11.36</v>
      </c>
      <c r="O253" s="77"/>
      <c r="P253" s="21"/>
      <c r="Q253" s="21"/>
      <c r="R253" s="76">
        <v>7.06</v>
      </c>
      <c r="S253" s="21"/>
      <c r="T253" s="21">
        <v>0.05</v>
      </c>
      <c r="U253" s="21">
        <v>0.16</v>
      </c>
      <c r="V253" s="21"/>
      <c r="W253" s="21"/>
      <c r="X253" s="21"/>
      <c r="Y253" s="21"/>
      <c r="Z253" s="21"/>
      <c r="AA253" s="21"/>
      <c r="AB253" s="21"/>
      <c r="AC253" s="20">
        <v>12.51</v>
      </c>
      <c r="AD253" s="40"/>
      <c r="AE253" s="21"/>
      <c r="AF253" s="21"/>
      <c r="AG253" s="21"/>
      <c r="AH253" s="49"/>
      <c r="AI253" s="21">
        <v>7.0000000000000007E-2</v>
      </c>
      <c r="AJ253" s="21"/>
      <c r="AK253" s="21"/>
      <c r="AL253" s="21">
        <v>0.04</v>
      </c>
      <c r="AM253" s="21"/>
      <c r="AN253" s="21"/>
      <c r="AO253" s="21"/>
      <c r="AP253" s="21">
        <v>1.06</v>
      </c>
      <c r="AQ253" s="21"/>
      <c r="AR253" s="21"/>
      <c r="AS253" s="21"/>
      <c r="AT253" s="21">
        <v>0.08</v>
      </c>
      <c r="AU253" s="21"/>
      <c r="AV253" s="21"/>
      <c r="AW253" s="21"/>
      <c r="AX253" s="21"/>
      <c r="AY253" s="21"/>
      <c r="AZ253" s="21"/>
      <c r="BA253" s="21"/>
      <c r="BB253" s="21"/>
      <c r="BC253" s="21"/>
      <c r="BD253" s="21"/>
      <c r="BE253" s="21"/>
      <c r="BF253" s="21"/>
      <c r="BG253" s="21"/>
      <c r="BH253" s="21"/>
      <c r="BI253" s="21"/>
      <c r="BJ253" s="21"/>
      <c r="BK253" s="21"/>
      <c r="BL253" s="21"/>
      <c r="BM253" s="21"/>
      <c r="BN253" s="21"/>
      <c r="BO253" s="20"/>
      <c r="BP253" s="21"/>
      <c r="BQ253" s="21"/>
      <c r="BR253" s="21"/>
      <c r="BS253" s="70">
        <f t="shared" si="26"/>
        <v>147.10999999999999</v>
      </c>
      <c r="BT253" s="23">
        <v>64.06</v>
      </c>
      <c r="BU253" s="23"/>
      <c r="BV253" s="23"/>
      <c r="BW253" s="23"/>
      <c r="BX253" s="23">
        <f t="shared" si="27"/>
        <v>64.06</v>
      </c>
      <c r="BY253" s="71">
        <f t="shared" si="25"/>
        <v>69.664251550883165</v>
      </c>
      <c r="BZ253" s="41"/>
    </row>
    <row r="254" spans="1:1020" ht="72" customHeight="1" x14ac:dyDescent="0.25">
      <c r="A254" s="33" t="s">
        <v>53</v>
      </c>
      <c r="B254" s="26" t="s">
        <v>213</v>
      </c>
      <c r="C254" s="84" t="s">
        <v>350</v>
      </c>
      <c r="D254" s="34">
        <v>78142</v>
      </c>
      <c r="E254" s="51">
        <v>6990</v>
      </c>
      <c r="F254" s="51"/>
      <c r="G254" s="74"/>
      <c r="H254" s="74"/>
      <c r="I254" s="21">
        <v>497.76</v>
      </c>
      <c r="J254" s="21"/>
      <c r="K254" s="21"/>
      <c r="L254" s="21">
        <v>109.956</v>
      </c>
      <c r="M254" s="21">
        <v>6.46</v>
      </c>
      <c r="N254" s="49">
        <v>45.36</v>
      </c>
      <c r="O254" s="21"/>
      <c r="P254" s="21"/>
      <c r="Q254" s="21"/>
      <c r="R254" s="76"/>
      <c r="S254" s="21"/>
      <c r="T254" s="21">
        <v>2.94</v>
      </c>
      <c r="U254" s="21"/>
      <c r="V254" s="21"/>
      <c r="W254" s="21"/>
      <c r="X254" s="21"/>
      <c r="Y254" s="21"/>
      <c r="Z254" s="21"/>
      <c r="AA254" s="106"/>
      <c r="AB254" s="21"/>
      <c r="AC254" s="20">
        <v>22.36</v>
      </c>
      <c r="AD254" s="40"/>
      <c r="AE254" s="21"/>
      <c r="AF254" s="21"/>
      <c r="AG254" s="21">
        <v>186.48599999999999</v>
      </c>
      <c r="AH254" s="49"/>
      <c r="AI254" s="21"/>
      <c r="AJ254" s="21"/>
      <c r="AK254" s="21"/>
      <c r="AL254" s="21"/>
      <c r="AM254" s="21"/>
      <c r="AN254" s="21"/>
      <c r="AO254" s="21"/>
      <c r="AP254" s="21"/>
      <c r="AQ254" s="21"/>
      <c r="AR254" s="80"/>
      <c r="AS254" s="80"/>
      <c r="AT254" s="80"/>
      <c r="AU254" s="72"/>
      <c r="AV254" s="80"/>
      <c r="AW254" s="80"/>
      <c r="AX254" s="80"/>
      <c r="AY254" s="80"/>
      <c r="AZ254" s="80"/>
      <c r="BA254" s="80"/>
      <c r="BB254" s="80"/>
      <c r="BC254" s="80"/>
      <c r="BD254" s="80"/>
      <c r="BE254" s="80"/>
      <c r="BF254" s="80"/>
      <c r="BG254" s="80"/>
      <c r="BH254" s="80"/>
      <c r="BI254" s="80"/>
      <c r="BJ254" s="80"/>
      <c r="BK254" s="80"/>
      <c r="BL254" s="80"/>
      <c r="BM254" s="80"/>
      <c r="BN254" s="80"/>
      <c r="BO254" s="20"/>
      <c r="BP254" s="80"/>
      <c r="BQ254" s="80"/>
      <c r="BR254" s="80"/>
      <c r="BS254" s="70">
        <f t="shared" si="26"/>
        <v>871.32200000000012</v>
      </c>
      <c r="BT254" s="23">
        <v>1370.72</v>
      </c>
      <c r="BU254" s="23"/>
      <c r="BV254" s="23"/>
      <c r="BW254" s="23"/>
      <c r="BX254" s="23">
        <f t="shared" si="27"/>
        <v>1370.72</v>
      </c>
      <c r="BY254" s="71">
        <f t="shared" si="25"/>
        <v>38.862875896169655</v>
      </c>
      <c r="BZ254" s="41"/>
    </row>
    <row r="255" spans="1:1020" ht="78" customHeight="1" x14ac:dyDescent="0.25">
      <c r="A255" s="33" t="s">
        <v>53</v>
      </c>
      <c r="B255" s="26" t="s">
        <v>213</v>
      </c>
      <c r="C255" s="83" t="s">
        <v>351</v>
      </c>
      <c r="D255" s="25">
        <v>78144</v>
      </c>
      <c r="E255" s="51">
        <v>2053</v>
      </c>
      <c r="F255" s="235" t="s">
        <v>536</v>
      </c>
      <c r="G255" s="235"/>
      <c r="H255" s="235"/>
      <c r="I255" s="235"/>
      <c r="J255" s="235"/>
      <c r="K255" s="235"/>
      <c r="L255" s="235"/>
      <c r="M255" s="235"/>
      <c r="N255" s="235"/>
      <c r="O255" s="235"/>
      <c r="P255" s="235"/>
      <c r="Q255" s="235"/>
      <c r="R255" s="235"/>
      <c r="S255" s="235"/>
      <c r="T255" s="235"/>
      <c r="U255" s="235"/>
      <c r="V255" s="235"/>
      <c r="W255" s="235"/>
      <c r="X255" s="235"/>
      <c r="Y255" s="235"/>
      <c r="Z255" s="235"/>
      <c r="AA255" s="235"/>
      <c r="AB255" s="235"/>
      <c r="AC255" s="235"/>
      <c r="AD255" s="235"/>
      <c r="AE255" s="235"/>
      <c r="AF255" s="235"/>
      <c r="AG255" s="235"/>
      <c r="AH255" s="235"/>
      <c r="AI255" s="235"/>
      <c r="AJ255" s="235"/>
      <c r="AK255" s="235"/>
      <c r="AL255" s="235"/>
      <c r="AM255" s="235"/>
      <c r="AN255" s="235"/>
      <c r="AO255" s="235"/>
      <c r="AP255" s="235"/>
      <c r="AQ255" s="235"/>
      <c r="AR255" s="235"/>
      <c r="AS255" s="235"/>
      <c r="AT255" s="235"/>
      <c r="AU255" s="235"/>
      <c r="AV255" s="235"/>
      <c r="AW255" s="235"/>
      <c r="AX255" s="235"/>
      <c r="AY255" s="235"/>
      <c r="AZ255" s="235"/>
      <c r="BA255" s="235"/>
      <c r="BB255" s="235"/>
      <c r="BC255" s="235"/>
      <c r="BD255" s="235"/>
      <c r="BE255" s="235"/>
      <c r="BF255" s="235"/>
      <c r="BG255" s="235"/>
      <c r="BH255" s="235"/>
      <c r="BI255" s="235"/>
      <c r="BJ255" s="235"/>
      <c r="BK255" s="235"/>
      <c r="BL255" s="235"/>
      <c r="BM255" s="235"/>
      <c r="BN255" s="235"/>
      <c r="BO255" s="235"/>
      <c r="BP255" s="235"/>
      <c r="BQ255" s="235"/>
      <c r="BR255" s="235"/>
      <c r="BS255" s="70">
        <f t="shared" si="26"/>
        <v>0</v>
      </c>
      <c r="BT255" s="23">
        <v>298.77999999999997</v>
      </c>
      <c r="BU255" s="23"/>
      <c r="BV255" s="23"/>
      <c r="BW255" s="23"/>
      <c r="BX255" s="23">
        <f t="shared" si="27"/>
        <v>298.77999999999997</v>
      </c>
      <c r="BY255" s="71">
        <f t="shared" si="25"/>
        <v>0</v>
      </c>
      <c r="BZ255" s="41"/>
    </row>
    <row r="256" spans="1:1020" ht="63.95" customHeight="1" x14ac:dyDescent="0.2">
      <c r="A256" s="151" t="s">
        <v>53</v>
      </c>
      <c r="B256" s="151" t="s">
        <v>213</v>
      </c>
      <c r="C256" s="196" t="s">
        <v>352</v>
      </c>
      <c r="D256" s="152">
        <v>78143</v>
      </c>
      <c r="E256" s="153">
        <v>4530</v>
      </c>
      <c r="F256" s="154"/>
      <c r="G256" s="155"/>
      <c r="H256" s="155"/>
      <c r="I256" s="154">
        <v>581.94000000000005</v>
      </c>
      <c r="J256" s="154"/>
      <c r="K256" s="154"/>
      <c r="L256" s="154">
        <v>170.24</v>
      </c>
      <c r="M256" s="154"/>
      <c r="N256" s="154">
        <v>116.64</v>
      </c>
      <c r="O256" s="154"/>
      <c r="P256" s="154"/>
      <c r="Q256" s="154"/>
      <c r="R256" s="154">
        <v>21.59</v>
      </c>
      <c r="S256" s="154"/>
      <c r="T256" s="154">
        <v>0.46200000000000002</v>
      </c>
      <c r="U256" s="154">
        <v>0.35</v>
      </c>
      <c r="V256" s="154">
        <v>0.02</v>
      </c>
      <c r="W256" s="154"/>
      <c r="X256" s="154"/>
      <c r="Y256" s="154"/>
      <c r="Z256" s="154"/>
      <c r="AA256" s="154"/>
      <c r="AB256" s="154"/>
      <c r="AC256" s="154">
        <v>87.11</v>
      </c>
      <c r="AD256" s="154"/>
      <c r="AE256" s="154"/>
      <c r="AF256" s="154"/>
      <c r="AG256" s="154">
        <v>128.66</v>
      </c>
      <c r="AH256" s="154"/>
      <c r="AI256" s="154">
        <v>0.03</v>
      </c>
      <c r="AJ256" s="154"/>
      <c r="AK256" s="154"/>
      <c r="AL256" s="154">
        <v>0.02</v>
      </c>
      <c r="AM256" s="154"/>
      <c r="AN256" s="154"/>
      <c r="AO256" s="154"/>
      <c r="AP256" s="154"/>
      <c r="AQ256" s="154"/>
      <c r="AR256" s="154"/>
      <c r="AS256" s="154"/>
      <c r="AT256" s="154"/>
      <c r="AU256" s="154"/>
      <c r="AV256" s="154"/>
      <c r="AW256" s="154"/>
      <c r="AX256" s="154"/>
      <c r="AY256" s="154"/>
      <c r="AZ256" s="154"/>
      <c r="BA256" s="154"/>
      <c r="BB256" s="154"/>
      <c r="BC256" s="154"/>
      <c r="BD256" s="154"/>
      <c r="BE256" s="154"/>
      <c r="BF256" s="154"/>
      <c r="BG256" s="154"/>
      <c r="BH256" s="154"/>
      <c r="BI256" s="154"/>
      <c r="BJ256" s="154"/>
      <c r="BK256" s="154"/>
      <c r="BL256" s="154"/>
      <c r="BM256" s="154"/>
      <c r="BN256" s="154"/>
      <c r="BO256" s="154"/>
      <c r="BP256" s="154"/>
      <c r="BQ256" s="154"/>
      <c r="BR256" s="154"/>
      <c r="BS256" s="154">
        <f t="shared" si="26"/>
        <v>1107.0620000000001</v>
      </c>
      <c r="BT256" s="156">
        <v>1097.92</v>
      </c>
      <c r="BU256" s="156"/>
      <c r="BV256" s="156"/>
      <c r="BW256" s="156"/>
      <c r="BX256" s="156">
        <f t="shared" si="27"/>
        <v>1097.92</v>
      </c>
      <c r="BY256" s="156">
        <f t="shared" si="25"/>
        <v>50.207303279573267</v>
      </c>
      <c r="BZ256" s="157"/>
      <c r="CA256"/>
      <c r="CB256"/>
      <c r="CC256"/>
      <c r="CD256"/>
      <c r="CE256"/>
      <c r="CF256"/>
      <c r="CG256"/>
      <c r="CH256"/>
      <c r="CI256"/>
      <c r="CJ256"/>
      <c r="CK256"/>
      <c r="CL256"/>
      <c r="CM256"/>
      <c r="CN256"/>
      <c r="CO256"/>
      <c r="CP256"/>
      <c r="CQ256"/>
      <c r="CR256"/>
      <c r="CS256"/>
      <c r="CT256"/>
      <c r="CU256"/>
      <c r="CV256"/>
      <c r="CW256"/>
      <c r="CX256"/>
      <c r="CY256"/>
      <c r="CZ256"/>
      <c r="DA256"/>
      <c r="DB256"/>
      <c r="DC256"/>
      <c r="DD256"/>
      <c r="DE256"/>
      <c r="DF256"/>
      <c r="DG256"/>
      <c r="DH256"/>
      <c r="DI256"/>
      <c r="DJ256"/>
      <c r="DK256"/>
      <c r="DL256"/>
      <c r="DM256"/>
      <c r="DN256"/>
      <c r="DO256"/>
      <c r="DP256"/>
      <c r="DQ256"/>
      <c r="DR256"/>
      <c r="DS256"/>
      <c r="DT256"/>
      <c r="DU256"/>
      <c r="DV256"/>
      <c r="DW256"/>
      <c r="DX256"/>
      <c r="DY256"/>
      <c r="DZ256"/>
      <c r="EA256"/>
      <c r="EB256"/>
      <c r="EC256"/>
      <c r="ED256"/>
      <c r="EE256"/>
      <c r="EF256"/>
      <c r="EG256"/>
      <c r="EH256"/>
      <c r="EI256"/>
      <c r="EJ256"/>
      <c r="EK256"/>
      <c r="EL256"/>
      <c r="EM256"/>
      <c r="EN256"/>
      <c r="EO256"/>
      <c r="EP256"/>
      <c r="EQ256"/>
      <c r="ER256"/>
      <c r="ES256"/>
      <c r="ET256"/>
      <c r="EU256"/>
      <c r="EV256"/>
      <c r="EW256"/>
      <c r="EX256"/>
      <c r="EY256"/>
      <c r="EZ256"/>
      <c r="FA256"/>
      <c r="FB256"/>
      <c r="FC256"/>
      <c r="FD256"/>
      <c r="FE256"/>
      <c r="FF256"/>
      <c r="FG256"/>
      <c r="FH256"/>
      <c r="FI256"/>
      <c r="FJ256"/>
      <c r="FK256"/>
      <c r="FL256"/>
      <c r="FM256"/>
      <c r="FN256"/>
      <c r="FO256"/>
      <c r="FP256"/>
      <c r="FQ256"/>
      <c r="FR256"/>
      <c r="FS256"/>
      <c r="FT256"/>
      <c r="FU256"/>
      <c r="FV256"/>
      <c r="FW256"/>
      <c r="FX256"/>
      <c r="FY256"/>
      <c r="FZ256"/>
      <c r="GA256"/>
      <c r="GB256"/>
      <c r="GC256"/>
      <c r="GD256"/>
      <c r="GE256"/>
      <c r="GF256"/>
      <c r="GG256"/>
      <c r="GH256"/>
      <c r="GI256"/>
      <c r="GJ256"/>
      <c r="GK256"/>
      <c r="GL256"/>
      <c r="GM256"/>
      <c r="GN256"/>
      <c r="GO256"/>
      <c r="GP256"/>
      <c r="GQ256"/>
      <c r="GR256"/>
      <c r="GS256"/>
      <c r="GT256"/>
      <c r="GU256"/>
      <c r="GV256"/>
      <c r="GW256"/>
      <c r="GX256"/>
      <c r="GY256"/>
      <c r="GZ256"/>
      <c r="HA256"/>
      <c r="HB256"/>
      <c r="HC256"/>
      <c r="HD256"/>
      <c r="HE256"/>
      <c r="HF256"/>
      <c r="HG256"/>
      <c r="HH256"/>
      <c r="HI256"/>
      <c r="HJ256"/>
      <c r="HK256"/>
      <c r="HL256"/>
      <c r="HM256"/>
      <c r="HN256"/>
      <c r="HO256"/>
      <c r="HP256"/>
      <c r="HQ256"/>
      <c r="HR256"/>
      <c r="HS256"/>
      <c r="HT256"/>
      <c r="HU256"/>
      <c r="HV256"/>
      <c r="HW256"/>
      <c r="HX256"/>
      <c r="HY256"/>
      <c r="HZ256"/>
      <c r="IA256"/>
      <c r="IB256"/>
      <c r="IC256"/>
      <c r="ID256"/>
      <c r="IE256"/>
      <c r="IF256"/>
      <c r="IG256"/>
      <c r="IH256"/>
      <c r="II256"/>
      <c r="IJ256"/>
      <c r="IK256"/>
      <c r="IL256"/>
      <c r="IM256"/>
      <c r="IN256"/>
      <c r="IO256"/>
      <c r="IP256"/>
      <c r="IQ256"/>
      <c r="IR256"/>
      <c r="IS256"/>
      <c r="IT256"/>
      <c r="IU256"/>
      <c r="IV256"/>
      <c r="IW256"/>
      <c r="IX256"/>
      <c r="IY256"/>
      <c r="IZ256"/>
      <c r="JA256"/>
      <c r="JB256"/>
      <c r="JC256"/>
      <c r="JD256"/>
      <c r="JE256"/>
      <c r="JF256"/>
      <c r="JG256"/>
      <c r="JH256"/>
      <c r="JI256"/>
      <c r="JJ256"/>
      <c r="JK256"/>
      <c r="JL256"/>
      <c r="JM256"/>
      <c r="JN256"/>
      <c r="JO256"/>
      <c r="JP256"/>
      <c r="JQ256"/>
      <c r="JR256"/>
      <c r="JS256"/>
      <c r="JT256"/>
      <c r="JU256"/>
      <c r="JV256"/>
      <c r="JW256"/>
      <c r="JX256"/>
      <c r="JY256"/>
      <c r="JZ256"/>
      <c r="KA256"/>
      <c r="KB256"/>
      <c r="KC256"/>
      <c r="KD256"/>
      <c r="KE256"/>
      <c r="KF256"/>
      <c r="KG256"/>
      <c r="KH256"/>
      <c r="KI256"/>
      <c r="KJ256"/>
      <c r="KK256"/>
      <c r="KL256"/>
      <c r="KM256"/>
      <c r="KN256"/>
      <c r="KO256"/>
      <c r="KP256"/>
      <c r="KQ256"/>
      <c r="KR256"/>
      <c r="KS256"/>
      <c r="KT256"/>
      <c r="KU256"/>
      <c r="KV256"/>
      <c r="KW256"/>
      <c r="KX256"/>
      <c r="KY256"/>
      <c r="KZ256"/>
      <c r="LA256"/>
      <c r="LB256"/>
      <c r="LC256"/>
      <c r="LD256"/>
      <c r="LE256"/>
      <c r="LF256"/>
      <c r="LG256"/>
      <c r="LH256"/>
      <c r="LI256"/>
      <c r="LJ256"/>
      <c r="LK256"/>
      <c r="LL256"/>
      <c r="LM256"/>
      <c r="LN256"/>
      <c r="LO256"/>
      <c r="LP256"/>
      <c r="LQ256"/>
      <c r="LR256"/>
      <c r="LS256"/>
      <c r="LT256"/>
      <c r="LU256"/>
      <c r="LV256"/>
      <c r="LW256"/>
      <c r="LX256"/>
      <c r="LY256"/>
      <c r="LZ256"/>
      <c r="MA256"/>
      <c r="MB256"/>
      <c r="MC256"/>
      <c r="MD256"/>
      <c r="ME256"/>
      <c r="MF256"/>
      <c r="MG256"/>
      <c r="MH256"/>
      <c r="MI256"/>
      <c r="MJ256"/>
      <c r="MK256"/>
      <c r="ML256"/>
      <c r="MM256"/>
      <c r="MN256"/>
      <c r="MO256"/>
      <c r="MP256"/>
      <c r="MQ256"/>
      <c r="MR256"/>
      <c r="MS256"/>
      <c r="MT256"/>
      <c r="MU256"/>
      <c r="MV256"/>
      <c r="MW256"/>
      <c r="MX256"/>
      <c r="MY256"/>
      <c r="MZ256"/>
      <c r="NA256"/>
      <c r="NB256"/>
      <c r="NC256"/>
      <c r="ND256"/>
      <c r="NE256"/>
      <c r="NF256"/>
      <c r="NG256"/>
      <c r="NH256"/>
      <c r="NI256"/>
      <c r="NJ256"/>
      <c r="NK256"/>
      <c r="NL256"/>
      <c r="NM256"/>
      <c r="NN256"/>
      <c r="NO256"/>
      <c r="NP256"/>
      <c r="NQ256"/>
      <c r="NR256"/>
      <c r="NS256"/>
      <c r="NT256"/>
      <c r="NU256"/>
      <c r="NV256"/>
      <c r="NW256"/>
      <c r="NX256"/>
      <c r="NY256"/>
      <c r="NZ256"/>
      <c r="OA256"/>
      <c r="OB256"/>
      <c r="OC256"/>
      <c r="OD256"/>
      <c r="OE256"/>
      <c r="OF256"/>
      <c r="OG256"/>
      <c r="OH256"/>
      <c r="OI256"/>
      <c r="OJ256"/>
      <c r="OK256"/>
      <c r="OL256"/>
      <c r="OM256"/>
      <c r="ON256"/>
      <c r="OO256"/>
      <c r="OP256"/>
      <c r="OQ256"/>
      <c r="OR256"/>
      <c r="OS256"/>
      <c r="OT256"/>
      <c r="OU256"/>
      <c r="OV256"/>
      <c r="OW256"/>
      <c r="OX256"/>
      <c r="OY256"/>
      <c r="OZ256"/>
      <c r="PA256"/>
      <c r="PB256"/>
      <c r="PC256"/>
      <c r="PD256"/>
      <c r="PE256"/>
      <c r="PF256"/>
      <c r="PG256"/>
      <c r="PH256"/>
      <c r="PI256"/>
      <c r="PJ256"/>
      <c r="PK256"/>
      <c r="PL256"/>
      <c r="PM256"/>
      <c r="PN256"/>
      <c r="PO256"/>
      <c r="PP256"/>
      <c r="PQ256"/>
      <c r="PR256"/>
      <c r="PS256"/>
      <c r="PT256"/>
      <c r="PU256"/>
      <c r="PV256"/>
      <c r="PW256"/>
      <c r="PX256"/>
      <c r="PY256"/>
      <c r="PZ256"/>
      <c r="QA256"/>
      <c r="QB256"/>
      <c r="QC256"/>
      <c r="QD256"/>
      <c r="QE256"/>
      <c r="QF256"/>
      <c r="QG256"/>
      <c r="QH256"/>
      <c r="QI256"/>
      <c r="QJ256"/>
      <c r="QK256"/>
      <c r="QL256"/>
      <c r="QM256"/>
      <c r="QN256"/>
      <c r="QO256"/>
      <c r="QP256"/>
      <c r="QQ256"/>
      <c r="QR256"/>
      <c r="QS256"/>
      <c r="QT256"/>
      <c r="QU256"/>
      <c r="QV256"/>
      <c r="QW256"/>
      <c r="QX256"/>
      <c r="QY256"/>
      <c r="QZ256"/>
      <c r="RA256"/>
      <c r="RB256"/>
      <c r="RC256"/>
      <c r="RD256"/>
      <c r="RE256"/>
      <c r="RF256"/>
      <c r="RG256"/>
      <c r="RH256"/>
      <c r="RI256"/>
      <c r="RJ256"/>
      <c r="RK256"/>
      <c r="RL256"/>
      <c r="RM256"/>
      <c r="RN256"/>
      <c r="RO256"/>
      <c r="RP256"/>
      <c r="RQ256"/>
      <c r="RR256"/>
      <c r="RS256"/>
      <c r="RT256"/>
      <c r="RU256"/>
      <c r="RV256"/>
      <c r="RW256"/>
      <c r="RX256"/>
      <c r="RY256"/>
      <c r="RZ256"/>
      <c r="SA256"/>
      <c r="SB256"/>
      <c r="SC256"/>
      <c r="SD256"/>
      <c r="SE256"/>
      <c r="SF256"/>
      <c r="SG256"/>
      <c r="SH256"/>
      <c r="SI256"/>
      <c r="SJ256"/>
      <c r="SK256"/>
      <c r="SL256"/>
      <c r="SM256"/>
      <c r="SN256"/>
      <c r="SO256"/>
      <c r="SP256"/>
      <c r="SQ256"/>
      <c r="SR256"/>
      <c r="SS256"/>
      <c r="ST256"/>
      <c r="SU256"/>
      <c r="SV256"/>
      <c r="SW256"/>
      <c r="SX256"/>
      <c r="SY256"/>
      <c r="SZ256"/>
      <c r="TA256"/>
      <c r="TB256"/>
      <c r="TC256"/>
      <c r="TD256"/>
      <c r="TE256"/>
      <c r="TF256"/>
      <c r="TG256"/>
      <c r="TH256"/>
      <c r="TI256"/>
      <c r="TJ256"/>
      <c r="TK256"/>
      <c r="TL256"/>
      <c r="TM256"/>
      <c r="TN256"/>
      <c r="TO256"/>
      <c r="TP256"/>
      <c r="TQ256"/>
      <c r="TR256"/>
      <c r="TS256"/>
      <c r="TT256"/>
      <c r="TU256"/>
      <c r="TV256"/>
      <c r="TW256"/>
      <c r="TX256"/>
      <c r="TY256"/>
      <c r="TZ256"/>
      <c r="UA256"/>
      <c r="UB256"/>
      <c r="UC256"/>
      <c r="UD256"/>
      <c r="UE256"/>
      <c r="UF256"/>
      <c r="UG256"/>
      <c r="UH256"/>
      <c r="UI256"/>
      <c r="UJ256"/>
      <c r="UK256"/>
      <c r="UL256"/>
      <c r="UM256"/>
      <c r="UN256"/>
      <c r="UO256"/>
      <c r="UP256"/>
      <c r="UQ256"/>
      <c r="UR256"/>
      <c r="US256"/>
      <c r="UT256"/>
      <c r="UU256"/>
      <c r="UV256"/>
      <c r="UW256"/>
      <c r="UX256"/>
      <c r="UY256"/>
      <c r="UZ256"/>
      <c r="VA256"/>
      <c r="VB256"/>
      <c r="VC256"/>
      <c r="VD256"/>
      <c r="VE256"/>
      <c r="VF256"/>
      <c r="VG256"/>
      <c r="VH256"/>
      <c r="VI256"/>
      <c r="VJ256"/>
      <c r="VK256"/>
      <c r="VL256"/>
      <c r="VM256"/>
      <c r="VN256"/>
      <c r="VO256"/>
      <c r="VP256"/>
      <c r="VQ256"/>
      <c r="VR256"/>
      <c r="VS256"/>
      <c r="VT256"/>
      <c r="VU256"/>
      <c r="VV256"/>
      <c r="VW256"/>
      <c r="VX256"/>
      <c r="VY256"/>
      <c r="VZ256"/>
      <c r="WA256"/>
      <c r="WB256"/>
      <c r="WC256"/>
      <c r="WD256"/>
      <c r="WE256"/>
      <c r="WF256"/>
      <c r="WG256"/>
      <c r="WH256"/>
      <c r="WI256"/>
      <c r="WJ256"/>
      <c r="WK256"/>
      <c r="WL256"/>
      <c r="WM256"/>
      <c r="WN256"/>
      <c r="WO256"/>
      <c r="WP256"/>
      <c r="WQ256"/>
      <c r="WR256"/>
      <c r="WS256"/>
      <c r="WT256"/>
      <c r="WU256"/>
      <c r="WV256"/>
      <c r="WW256"/>
      <c r="WX256"/>
      <c r="WY256"/>
      <c r="WZ256"/>
      <c r="XA256"/>
      <c r="XB256"/>
      <c r="XC256"/>
      <c r="XD256"/>
      <c r="XE256"/>
      <c r="XF256"/>
      <c r="XG256"/>
      <c r="XH256"/>
      <c r="XI256"/>
      <c r="XJ256"/>
      <c r="XK256"/>
      <c r="XL256"/>
      <c r="XM256"/>
      <c r="XN256"/>
      <c r="XO256"/>
      <c r="XP256"/>
      <c r="XQ256"/>
      <c r="XR256"/>
      <c r="XS256"/>
      <c r="XT256"/>
      <c r="XU256"/>
      <c r="XV256"/>
      <c r="XW256"/>
      <c r="XX256"/>
      <c r="XY256"/>
      <c r="XZ256"/>
      <c r="YA256"/>
      <c r="YB256"/>
      <c r="YC256"/>
      <c r="YD256"/>
      <c r="YE256"/>
      <c r="YF256"/>
      <c r="YG256"/>
      <c r="YH256"/>
      <c r="YI256"/>
      <c r="YJ256"/>
      <c r="YK256"/>
      <c r="YL256"/>
      <c r="YM256"/>
      <c r="YN256"/>
      <c r="YO256"/>
      <c r="YP256"/>
      <c r="YQ256"/>
      <c r="YR256"/>
      <c r="YS256"/>
      <c r="YT256"/>
      <c r="YU256"/>
      <c r="YV256"/>
      <c r="YW256"/>
      <c r="YX256"/>
      <c r="YY256"/>
      <c r="YZ256"/>
      <c r="ZA256"/>
      <c r="ZB256"/>
      <c r="ZC256"/>
      <c r="ZD256"/>
      <c r="ZE256"/>
      <c r="ZF256"/>
      <c r="ZG256"/>
      <c r="ZH256"/>
      <c r="ZI256"/>
      <c r="ZJ256"/>
      <c r="ZK256"/>
      <c r="ZL256"/>
      <c r="ZM256"/>
      <c r="ZN256"/>
      <c r="ZO256"/>
      <c r="ZP256"/>
      <c r="ZQ256"/>
      <c r="ZR256"/>
      <c r="ZS256"/>
      <c r="ZT256"/>
      <c r="ZU256"/>
      <c r="ZV256"/>
      <c r="ZW256"/>
      <c r="ZX256"/>
      <c r="ZY256"/>
      <c r="ZZ256"/>
      <c r="AAA256"/>
      <c r="AAB256"/>
      <c r="AAC256"/>
      <c r="AAD256"/>
      <c r="AAE256"/>
      <c r="AAF256"/>
      <c r="AAG256"/>
      <c r="AAH256"/>
      <c r="AAI256"/>
      <c r="AAJ256"/>
      <c r="AAK256"/>
      <c r="AAL256"/>
      <c r="AAM256"/>
      <c r="AAN256"/>
      <c r="AAO256"/>
      <c r="AAP256"/>
      <c r="AAQ256"/>
      <c r="AAR256"/>
      <c r="AAS256"/>
      <c r="AAT256"/>
      <c r="AAU256"/>
      <c r="AAV256"/>
      <c r="AAW256"/>
      <c r="AAX256"/>
      <c r="AAY256"/>
      <c r="AAZ256"/>
      <c r="ABA256"/>
      <c r="ABB256"/>
      <c r="ABC256"/>
      <c r="ABD256"/>
      <c r="ABE256"/>
      <c r="ABF256"/>
      <c r="ABG256"/>
      <c r="ABH256"/>
      <c r="ABI256"/>
      <c r="ABJ256"/>
      <c r="ABK256"/>
      <c r="ABL256"/>
      <c r="ABM256"/>
      <c r="ABN256"/>
      <c r="ABO256"/>
      <c r="ABP256"/>
      <c r="ABQ256"/>
      <c r="ABR256"/>
      <c r="ABS256"/>
      <c r="ABT256"/>
      <c r="ABU256"/>
      <c r="ABV256"/>
      <c r="ABW256"/>
      <c r="ABX256"/>
      <c r="ABY256"/>
      <c r="ABZ256"/>
      <c r="ACA256"/>
      <c r="ACB256"/>
      <c r="ACC256"/>
      <c r="ACD256"/>
      <c r="ACE256"/>
      <c r="ACF256"/>
      <c r="ACG256"/>
      <c r="ACH256"/>
      <c r="ACI256"/>
      <c r="ACJ256"/>
      <c r="ACK256"/>
      <c r="ACL256"/>
      <c r="ACM256"/>
      <c r="ACN256"/>
      <c r="ACO256"/>
      <c r="ACP256"/>
      <c r="ACQ256"/>
      <c r="ACR256"/>
      <c r="ACS256"/>
      <c r="ACT256"/>
      <c r="ACU256"/>
      <c r="ACV256"/>
      <c r="ACW256"/>
      <c r="ACX256"/>
      <c r="ACY256"/>
      <c r="ACZ256"/>
      <c r="ADA256"/>
      <c r="ADB256"/>
      <c r="ADC256"/>
      <c r="ADD256"/>
      <c r="ADE256"/>
      <c r="ADF256"/>
      <c r="ADG256"/>
      <c r="ADH256"/>
      <c r="ADI256"/>
      <c r="ADJ256"/>
      <c r="ADK256"/>
      <c r="ADL256"/>
      <c r="ADM256"/>
      <c r="ADN256"/>
      <c r="ADO256"/>
      <c r="ADP256"/>
      <c r="ADQ256"/>
      <c r="ADR256"/>
      <c r="ADS256"/>
      <c r="ADT256"/>
      <c r="ADU256"/>
      <c r="ADV256"/>
      <c r="ADW256"/>
      <c r="ADX256"/>
      <c r="ADY256"/>
      <c r="ADZ256"/>
      <c r="AEA256"/>
      <c r="AEB256"/>
      <c r="AEC256"/>
      <c r="AED256"/>
      <c r="AEE256"/>
      <c r="AEF256"/>
      <c r="AEG256"/>
      <c r="AEH256"/>
      <c r="AEI256"/>
      <c r="AEJ256"/>
      <c r="AEK256"/>
      <c r="AEL256"/>
      <c r="AEM256"/>
      <c r="AEN256"/>
      <c r="AEO256"/>
      <c r="AEP256"/>
      <c r="AEQ256"/>
      <c r="AER256"/>
      <c r="AES256"/>
      <c r="AET256"/>
      <c r="AEU256"/>
      <c r="AEV256"/>
      <c r="AEW256"/>
      <c r="AEX256"/>
      <c r="AEY256"/>
      <c r="AEZ256"/>
      <c r="AFA256"/>
      <c r="AFB256"/>
      <c r="AFC256"/>
      <c r="AFD256"/>
      <c r="AFE256"/>
      <c r="AFF256"/>
      <c r="AFG256"/>
      <c r="AFH256"/>
      <c r="AFI256"/>
      <c r="AFJ256"/>
      <c r="AFK256"/>
      <c r="AFL256"/>
      <c r="AFM256"/>
      <c r="AFN256"/>
      <c r="AFO256"/>
      <c r="AFP256"/>
      <c r="AFQ256"/>
      <c r="AFR256"/>
      <c r="AFS256"/>
      <c r="AFT256"/>
      <c r="AFU256"/>
      <c r="AFV256"/>
      <c r="AFW256"/>
      <c r="AFX256"/>
      <c r="AFY256"/>
      <c r="AFZ256"/>
      <c r="AGA256"/>
      <c r="AGB256"/>
      <c r="AGC256"/>
      <c r="AGD256"/>
      <c r="AGE256"/>
      <c r="AGF256"/>
      <c r="AGG256"/>
      <c r="AGH256"/>
      <c r="AGI256"/>
      <c r="AGJ256"/>
      <c r="AGK256"/>
      <c r="AGL256"/>
      <c r="AGM256"/>
      <c r="AGN256"/>
      <c r="AGO256"/>
      <c r="AGP256"/>
      <c r="AGQ256"/>
      <c r="AGR256"/>
      <c r="AGS256"/>
      <c r="AGT256"/>
      <c r="AGU256"/>
      <c r="AGV256"/>
      <c r="AGW256"/>
      <c r="AGX256"/>
      <c r="AGY256"/>
      <c r="AGZ256"/>
      <c r="AHA256"/>
      <c r="AHB256"/>
      <c r="AHC256"/>
      <c r="AHD256"/>
      <c r="AHE256"/>
      <c r="AHF256"/>
      <c r="AHG256"/>
      <c r="AHH256"/>
      <c r="AHI256"/>
      <c r="AHJ256"/>
      <c r="AHK256"/>
      <c r="AHL256"/>
      <c r="AHM256"/>
      <c r="AHN256"/>
      <c r="AHO256"/>
      <c r="AHP256"/>
      <c r="AHQ256"/>
      <c r="AHR256"/>
      <c r="AHS256"/>
      <c r="AHT256"/>
      <c r="AHU256"/>
      <c r="AHV256"/>
      <c r="AHW256"/>
      <c r="AHX256"/>
      <c r="AHY256"/>
      <c r="AHZ256"/>
      <c r="AIA256"/>
      <c r="AIB256"/>
      <c r="AIC256"/>
      <c r="AID256"/>
      <c r="AIE256"/>
      <c r="AIF256"/>
      <c r="AIG256"/>
      <c r="AIH256"/>
      <c r="AII256"/>
      <c r="AIJ256"/>
      <c r="AIK256"/>
      <c r="AIL256"/>
      <c r="AIM256"/>
      <c r="AIN256"/>
      <c r="AIO256"/>
      <c r="AIP256"/>
      <c r="AIQ256"/>
      <c r="AIR256"/>
      <c r="AIS256"/>
      <c r="AIT256"/>
      <c r="AIU256"/>
      <c r="AIV256"/>
      <c r="AIW256"/>
      <c r="AIX256"/>
      <c r="AIY256"/>
      <c r="AIZ256"/>
      <c r="AJA256"/>
      <c r="AJB256"/>
      <c r="AJC256"/>
      <c r="AJD256"/>
      <c r="AJE256"/>
      <c r="AJF256"/>
      <c r="AJG256"/>
      <c r="AJH256"/>
      <c r="AJI256"/>
      <c r="AJJ256"/>
      <c r="AJK256"/>
      <c r="AJL256"/>
      <c r="AJM256"/>
      <c r="AJN256"/>
      <c r="AJO256"/>
      <c r="AJP256"/>
      <c r="AJQ256"/>
      <c r="AJR256"/>
      <c r="AJS256"/>
      <c r="AJT256"/>
      <c r="AJU256"/>
      <c r="AJV256"/>
      <c r="AJW256"/>
      <c r="AJX256"/>
      <c r="AJY256"/>
      <c r="AJZ256"/>
      <c r="AKA256"/>
      <c r="AKB256"/>
      <c r="AKC256"/>
      <c r="AKD256"/>
      <c r="AKE256"/>
      <c r="AKF256"/>
      <c r="AKG256"/>
      <c r="AKH256"/>
      <c r="AKI256"/>
      <c r="AKJ256"/>
      <c r="AKK256"/>
      <c r="AKL256"/>
      <c r="AKM256"/>
      <c r="AKN256"/>
      <c r="AKO256"/>
      <c r="AKP256"/>
      <c r="AKQ256"/>
      <c r="AKR256"/>
      <c r="AKS256"/>
      <c r="AKT256"/>
      <c r="AKU256"/>
      <c r="AKV256"/>
      <c r="AKW256"/>
      <c r="AKX256"/>
      <c r="AKY256"/>
      <c r="AKZ256"/>
      <c r="ALA256"/>
      <c r="ALB256"/>
      <c r="ALC256"/>
      <c r="ALD256"/>
      <c r="ALE256"/>
      <c r="ALF256"/>
      <c r="ALG256"/>
      <c r="ALH256"/>
      <c r="ALI256"/>
      <c r="ALJ256"/>
      <c r="ALK256"/>
      <c r="ALL256"/>
      <c r="ALM256"/>
      <c r="ALN256"/>
      <c r="ALO256"/>
      <c r="ALP256"/>
      <c r="ALQ256"/>
      <c r="ALR256"/>
      <c r="ALS256"/>
      <c r="ALT256"/>
      <c r="ALU256"/>
      <c r="ALV256"/>
      <c r="ALW256"/>
      <c r="ALX256"/>
      <c r="ALY256"/>
      <c r="ALZ256"/>
      <c r="AMA256"/>
      <c r="AMB256"/>
      <c r="AMC256"/>
      <c r="AMD256"/>
      <c r="AME256"/>
      <c r="AMF256"/>
    </row>
    <row r="257" spans="1:79" ht="63" customHeight="1" x14ac:dyDescent="0.25">
      <c r="A257" s="33" t="s">
        <v>53</v>
      </c>
      <c r="B257" s="26" t="s">
        <v>213</v>
      </c>
      <c r="C257" s="83" t="s">
        <v>353</v>
      </c>
      <c r="D257" s="34">
        <v>78145</v>
      </c>
      <c r="E257" s="51">
        <v>2063</v>
      </c>
      <c r="F257" s="235" t="s">
        <v>536</v>
      </c>
      <c r="G257" s="235"/>
      <c r="H257" s="235"/>
      <c r="I257" s="235"/>
      <c r="J257" s="235"/>
      <c r="K257" s="235"/>
      <c r="L257" s="235"/>
      <c r="M257" s="235"/>
      <c r="N257" s="235"/>
      <c r="O257" s="235"/>
      <c r="P257" s="235"/>
      <c r="Q257" s="235"/>
      <c r="R257" s="235"/>
      <c r="S257" s="235"/>
      <c r="T257" s="235"/>
      <c r="U257" s="235"/>
      <c r="V257" s="235"/>
      <c r="W257" s="235"/>
      <c r="X257" s="235"/>
      <c r="Y257" s="235"/>
      <c r="Z257" s="235"/>
      <c r="AA257" s="235"/>
      <c r="AB257" s="235"/>
      <c r="AC257" s="235"/>
      <c r="AD257" s="235"/>
      <c r="AE257" s="235"/>
      <c r="AF257" s="235"/>
      <c r="AG257" s="235"/>
      <c r="AH257" s="235"/>
      <c r="AI257" s="235"/>
      <c r="AJ257" s="235"/>
      <c r="AK257" s="235"/>
      <c r="AL257" s="235"/>
      <c r="AM257" s="235"/>
      <c r="AN257" s="235"/>
      <c r="AO257" s="235"/>
      <c r="AP257" s="235"/>
      <c r="AQ257" s="235"/>
      <c r="AR257" s="235"/>
      <c r="AS257" s="235"/>
      <c r="AT257" s="235"/>
      <c r="AU257" s="235"/>
      <c r="AV257" s="235"/>
      <c r="AW257" s="235"/>
      <c r="AX257" s="235"/>
      <c r="AY257" s="235"/>
      <c r="AZ257" s="235"/>
      <c r="BA257" s="235"/>
      <c r="BB257" s="235"/>
      <c r="BC257" s="235"/>
      <c r="BD257" s="235"/>
      <c r="BE257" s="235"/>
      <c r="BF257" s="235"/>
      <c r="BG257" s="235"/>
      <c r="BH257" s="235"/>
      <c r="BI257" s="235"/>
      <c r="BJ257" s="235"/>
      <c r="BK257" s="235"/>
      <c r="BL257" s="235"/>
      <c r="BM257" s="235"/>
      <c r="BN257" s="235"/>
      <c r="BO257" s="235"/>
      <c r="BP257" s="235"/>
      <c r="BQ257" s="235"/>
      <c r="BR257" s="235"/>
      <c r="BS257" s="70">
        <f t="shared" si="26"/>
        <v>0</v>
      </c>
      <c r="BT257" s="23">
        <v>231.02</v>
      </c>
      <c r="BU257" s="23"/>
      <c r="BV257" s="23"/>
      <c r="BW257" s="23"/>
      <c r="BX257" s="23">
        <f t="shared" si="27"/>
        <v>231.02</v>
      </c>
      <c r="BY257" s="71">
        <f t="shared" ref="BY257:BY319" si="28">BS257/(BS257+BX257)*100</f>
        <v>0</v>
      </c>
      <c r="BZ257" s="41"/>
    </row>
    <row r="258" spans="1:79" ht="65.25" customHeight="1" x14ac:dyDescent="0.25">
      <c r="A258" s="33" t="s">
        <v>53</v>
      </c>
      <c r="B258" s="26" t="s">
        <v>213</v>
      </c>
      <c r="C258" s="84" t="s">
        <v>354</v>
      </c>
      <c r="D258" s="34">
        <v>78146</v>
      </c>
      <c r="E258" s="51">
        <v>5044</v>
      </c>
      <c r="F258" s="51"/>
      <c r="G258" s="74"/>
      <c r="H258" s="74"/>
      <c r="I258" s="21">
        <v>574.52</v>
      </c>
      <c r="J258" s="21"/>
      <c r="K258" s="21"/>
      <c r="L258" s="21"/>
      <c r="M258" s="21">
        <v>104.4</v>
      </c>
      <c r="N258" s="49">
        <v>72.44</v>
      </c>
      <c r="O258" s="77"/>
      <c r="P258" s="21"/>
      <c r="Q258" s="21">
        <v>5.14</v>
      </c>
      <c r="R258" s="21">
        <v>8.61</v>
      </c>
      <c r="S258" s="21"/>
      <c r="T258" s="21"/>
      <c r="U258" s="21">
        <v>6.16</v>
      </c>
      <c r="V258" s="21">
        <v>8.82</v>
      </c>
      <c r="W258" s="21"/>
      <c r="X258" s="21">
        <v>9.18</v>
      </c>
      <c r="Y258" s="21"/>
      <c r="Z258" s="21"/>
      <c r="AA258" s="21"/>
      <c r="AB258" s="21"/>
      <c r="AC258" s="20">
        <v>8.52</v>
      </c>
      <c r="AD258" s="40"/>
      <c r="AE258" s="86"/>
      <c r="AF258" s="21"/>
      <c r="AG258" s="21">
        <v>158.44</v>
      </c>
      <c r="AH258" s="49"/>
      <c r="AI258" s="21"/>
      <c r="AJ258" s="21"/>
      <c r="AK258" s="21"/>
      <c r="AL258" s="21"/>
      <c r="AM258" s="21"/>
      <c r="AN258" s="21"/>
      <c r="AO258" s="21"/>
      <c r="AP258" s="21"/>
      <c r="AQ258" s="21"/>
      <c r="AR258" s="80"/>
      <c r="AS258" s="80"/>
      <c r="AT258" s="80"/>
      <c r="AU258" s="20"/>
      <c r="AV258" s="80"/>
      <c r="AW258" s="80"/>
      <c r="AX258" s="80"/>
      <c r="AY258" s="80"/>
      <c r="AZ258" s="80"/>
      <c r="BA258" s="80"/>
      <c r="BB258" s="80"/>
      <c r="BC258" s="80"/>
      <c r="BD258" s="80"/>
      <c r="BE258" s="80"/>
      <c r="BF258" s="80"/>
      <c r="BG258" s="80"/>
      <c r="BH258" s="80"/>
      <c r="BI258" s="80"/>
      <c r="BJ258" s="80"/>
      <c r="BK258" s="80"/>
      <c r="BL258" s="80"/>
      <c r="BM258" s="80"/>
      <c r="BN258" s="80"/>
      <c r="BO258" s="20"/>
      <c r="BP258" s="80"/>
      <c r="BQ258" s="80"/>
      <c r="BR258" s="80"/>
      <c r="BS258" s="70">
        <f t="shared" si="26"/>
        <v>956.22999999999979</v>
      </c>
      <c r="BT258" s="23">
        <v>403.59</v>
      </c>
      <c r="BU258" s="23"/>
      <c r="BV258" s="23"/>
      <c r="BW258" s="23"/>
      <c r="BX258" s="23">
        <f t="shared" si="27"/>
        <v>403.59</v>
      </c>
      <c r="BY258" s="71">
        <f t="shared" si="28"/>
        <v>70.320336515126996</v>
      </c>
      <c r="BZ258" s="41"/>
    </row>
    <row r="259" spans="1:79" ht="72.75" customHeight="1" x14ac:dyDescent="0.25">
      <c r="A259" s="33" t="s">
        <v>53</v>
      </c>
      <c r="B259" s="26" t="s">
        <v>213</v>
      </c>
      <c r="C259" s="84" t="s">
        <v>355</v>
      </c>
      <c r="D259" s="34">
        <v>78147</v>
      </c>
      <c r="E259" s="51">
        <v>769</v>
      </c>
      <c r="F259" s="51">
        <v>181</v>
      </c>
      <c r="G259" s="21">
        <v>10.996</v>
      </c>
      <c r="H259" s="21"/>
      <c r="I259" s="21"/>
      <c r="J259" s="21"/>
      <c r="K259" s="21"/>
      <c r="L259" s="21">
        <v>3.07</v>
      </c>
      <c r="M259" s="21">
        <v>9.9550000000000001</v>
      </c>
      <c r="N259" s="49">
        <v>15.05</v>
      </c>
      <c r="O259" s="77"/>
      <c r="P259" s="21"/>
      <c r="Q259" s="21"/>
      <c r="R259" s="76">
        <v>9.4499999999999993</v>
      </c>
      <c r="S259" s="21"/>
      <c r="T259" s="21">
        <v>0</v>
      </c>
      <c r="U259" s="21"/>
      <c r="V259" s="21"/>
      <c r="W259" s="21"/>
      <c r="X259" s="21"/>
      <c r="Y259" s="21"/>
      <c r="Z259" s="21"/>
      <c r="AA259" s="21"/>
      <c r="AB259" s="21"/>
      <c r="AC259" s="20">
        <v>18.899999999999999</v>
      </c>
      <c r="AD259" s="40"/>
      <c r="AE259" s="21"/>
      <c r="AF259" s="21"/>
      <c r="AG259" s="21">
        <v>12.945</v>
      </c>
      <c r="AH259" s="49"/>
      <c r="AI259" s="21"/>
      <c r="AJ259" s="21"/>
      <c r="AK259" s="21"/>
      <c r="AL259" s="21"/>
      <c r="AM259" s="21"/>
      <c r="AN259" s="21"/>
      <c r="AO259" s="21"/>
      <c r="AP259" s="21"/>
      <c r="AQ259" s="21"/>
      <c r="AR259" s="80"/>
      <c r="AS259" s="80"/>
      <c r="AT259" s="80"/>
      <c r="AU259" s="81"/>
      <c r="AV259" s="80"/>
      <c r="AW259" s="80"/>
      <c r="AX259" s="80"/>
      <c r="AY259" s="80"/>
      <c r="AZ259" s="80"/>
      <c r="BA259" s="80"/>
      <c r="BB259" s="80"/>
      <c r="BC259" s="80"/>
      <c r="BD259" s="80"/>
      <c r="BE259" s="80"/>
      <c r="BF259" s="80"/>
      <c r="BG259" s="80"/>
      <c r="BH259" s="80"/>
      <c r="BI259" s="80"/>
      <c r="BJ259" s="80"/>
      <c r="BK259" s="80"/>
      <c r="BL259" s="80"/>
      <c r="BM259" s="80"/>
      <c r="BN259" s="80"/>
      <c r="BO259" s="20"/>
      <c r="BP259" s="80"/>
      <c r="BQ259" s="80"/>
      <c r="BR259" s="80"/>
      <c r="BS259" s="70">
        <f t="shared" ref="BS259:BS321" si="29">SUM(G259:BR259)</f>
        <v>80.365999999999985</v>
      </c>
      <c r="BT259" s="23">
        <v>112.39</v>
      </c>
      <c r="BU259" s="23"/>
      <c r="BV259" s="23"/>
      <c r="BW259" s="23"/>
      <c r="BX259" s="23">
        <f t="shared" si="27"/>
        <v>112.39</v>
      </c>
      <c r="BY259" s="71">
        <f t="shared" si="28"/>
        <v>41.693124987030231</v>
      </c>
      <c r="BZ259" s="41"/>
    </row>
    <row r="260" spans="1:79" ht="61.5" customHeight="1" x14ac:dyDescent="0.25">
      <c r="A260" s="33" t="s">
        <v>53</v>
      </c>
      <c r="B260" s="26" t="s">
        <v>213</v>
      </c>
      <c r="C260" s="84" t="s">
        <v>356</v>
      </c>
      <c r="D260" s="25">
        <v>78148</v>
      </c>
      <c r="E260" s="51">
        <v>4617</v>
      </c>
      <c r="F260" s="51"/>
      <c r="G260" s="49"/>
      <c r="H260" s="49"/>
      <c r="I260" s="49">
        <v>522.29999999999995</v>
      </c>
      <c r="J260" s="49"/>
      <c r="K260" s="49"/>
      <c r="L260" s="49">
        <v>150.16</v>
      </c>
      <c r="M260" s="49">
        <v>3.52</v>
      </c>
      <c r="N260" s="49">
        <v>44.06</v>
      </c>
      <c r="O260" s="49"/>
      <c r="P260" s="49"/>
      <c r="Q260" s="49"/>
      <c r="R260" s="49"/>
      <c r="S260" s="49"/>
      <c r="T260" s="49"/>
      <c r="U260" s="49"/>
      <c r="V260" s="49"/>
      <c r="W260" s="49"/>
      <c r="X260" s="49"/>
      <c r="Y260" s="49"/>
      <c r="Z260" s="49">
        <v>4.22</v>
      </c>
      <c r="AA260" s="49"/>
      <c r="AB260" s="49"/>
      <c r="AC260" s="20">
        <v>46.18</v>
      </c>
      <c r="AD260" s="49"/>
      <c r="AE260" s="49"/>
      <c r="AF260" s="49"/>
      <c r="AG260" s="49">
        <v>268.58</v>
      </c>
      <c r="AH260" s="49"/>
      <c r="AI260" s="49">
        <v>0.189</v>
      </c>
      <c r="AJ260" s="49"/>
      <c r="AK260" s="49"/>
      <c r="AL260" s="49"/>
      <c r="AM260" s="49">
        <v>9.5000000000000001E-2</v>
      </c>
      <c r="AN260" s="49"/>
      <c r="AO260" s="49"/>
      <c r="AP260" s="49"/>
      <c r="AQ260" s="49"/>
      <c r="AR260" s="49"/>
      <c r="AS260" s="49"/>
      <c r="AT260" s="49"/>
      <c r="AU260" s="49"/>
      <c r="AV260" s="49"/>
      <c r="AW260" s="49"/>
      <c r="AX260" s="49"/>
      <c r="AY260" s="49"/>
      <c r="AZ260" s="49"/>
      <c r="BA260" s="49"/>
      <c r="BB260" s="49"/>
      <c r="BC260" s="49"/>
      <c r="BD260" s="49"/>
      <c r="BE260" s="49"/>
      <c r="BF260" s="49"/>
      <c r="BG260" s="49"/>
      <c r="BH260" s="49"/>
      <c r="BI260" s="49"/>
      <c r="BJ260" s="49"/>
      <c r="BK260" s="49"/>
      <c r="BL260" s="49"/>
      <c r="BM260" s="49"/>
      <c r="BN260" s="49"/>
      <c r="BO260" s="20"/>
      <c r="BP260" s="49"/>
      <c r="BQ260" s="49"/>
      <c r="BR260" s="49"/>
      <c r="BS260" s="70">
        <f t="shared" si="29"/>
        <v>1039.3040000000001</v>
      </c>
      <c r="BT260" s="23">
        <v>434.64</v>
      </c>
      <c r="BU260" s="23"/>
      <c r="BV260" s="23"/>
      <c r="BW260" s="23"/>
      <c r="BX260" s="23">
        <f t="shared" si="27"/>
        <v>434.64</v>
      </c>
      <c r="BY260" s="71">
        <f t="shared" si="28"/>
        <v>70.511769782298387</v>
      </c>
      <c r="BZ260" s="115"/>
    </row>
    <row r="261" spans="1:79" ht="60.75" customHeight="1" x14ac:dyDescent="0.25">
      <c r="A261" s="33" t="s">
        <v>53</v>
      </c>
      <c r="B261" s="26" t="s">
        <v>213</v>
      </c>
      <c r="C261" s="231" t="s">
        <v>357</v>
      </c>
      <c r="D261" s="25">
        <v>78149</v>
      </c>
      <c r="E261" s="51">
        <v>6199</v>
      </c>
      <c r="F261" s="51"/>
      <c r="G261" s="74"/>
      <c r="H261" s="74"/>
      <c r="I261" s="21">
        <v>704.46</v>
      </c>
      <c r="J261" s="21"/>
      <c r="K261" s="164">
        <v>31.12</v>
      </c>
      <c r="L261" s="21">
        <v>57.7</v>
      </c>
      <c r="M261" s="21">
        <v>187.74</v>
      </c>
      <c r="N261" s="49">
        <v>9.86</v>
      </c>
      <c r="O261" s="76"/>
      <c r="P261" s="21"/>
      <c r="Q261" s="21"/>
      <c r="R261" s="76">
        <v>4.03</v>
      </c>
      <c r="S261" s="21"/>
      <c r="T261" s="21">
        <v>5.0199999999999996</v>
      </c>
      <c r="U261" s="21">
        <v>10.34</v>
      </c>
      <c r="V261" s="21">
        <v>14.65</v>
      </c>
      <c r="W261" s="78"/>
      <c r="X261" s="21"/>
      <c r="Y261" s="21"/>
      <c r="Z261" s="21">
        <v>196.5</v>
      </c>
      <c r="AA261" s="106"/>
      <c r="AB261" s="21"/>
      <c r="AC261" s="20">
        <v>112.11</v>
      </c>
      <c r="AD261" s="40"/>
      <c r="AE261" s="21"/>
      <c r="AF261" s="21"/>
      <c r="AG261" s="21">
        <v>245.82</v>
      </c>
      <c r="AH261" s="49"/>
      <c r="AI261" s="21"/>
      <c r="AJ261" s="21"/>
      <c r="AK261" s="21"/>
      <c r="AL261" s="21">
        <v>0.19700000000000001</v>
      </c>
      <c r="AM261" s="21"/>
      <c r="AN261" s="21"/>
      <c r="AO261" s="21"/>
      <c r="AP261" s="21">
        <v>1.85</v>
      </c>
      <c r="AQ261" s="21"/>
      <c r="AR261" s="80"/>
      <c r="AS261" s="80"/>
      <c r="AT261" s="80"/>
      <c r="AU261" s="81"/>
      <c r="AV261" s="80"/>
      <c r="AW261" s="80"/>
      <c r="AX261" s="80"/>
      <c r="AY261" s="80"/>
      <c r="AZ261" s="80"/>
      <c r="BA261" s="80"/>
      <c r="BB261" s="80"/>
      <c r="BC261" s="80"/>
      <c r="BD261" s="80"/>
      <c r="BE261" s="80"/>
      <c r="BF261" s="80"/>
      <c r="BG261" s="20"/>
      <c r="BH261" s="80"/>
      <c r="BI261" s="80"/>
      <c r="BJ261" s="80"/>
      <c r="BK261" s="80"/>
      <c r="BL261" s="80"/>
      <c r="BM261" s="80"/>
      <c r="BN261" s="80"/>
      <c r="BO261" s="20"/>
      <c r="BP261" s="80"/>
      <c r="BQ261" s="80"/>
      <c r="BR261" s="80"/>
      <c r="BS261" s="70">
        <f t="shared" si="29"/>
        <v>1581.3969999999997</v>
      </c>
      <c r="BT261" s="23">
        <v>730.16</v>
      </c>
      <c r="BU261" s="23"/>
      <c r="BV261" s="23"/>
      <c r="BW261" s="23"/>
      <c r="BX261" s="23">
        <f t="shared" si="27"/>
        <v>730.16</v>
      </c>
      <c r="BY261" s="71">
        <f t="shared" si="28"/>
        <v>68.412632697355065</v>
      </c>
      <c r="BZ261" s="115"/>
    </row>
    <row r="262" spans="1:79" ht="60.75" customHeight="1" x14ac:dyDescent="0.25">
      <c r="A262" s="33" t="s">
        <v>53</v>
      </c>
      <c r="B262" s="26" t="s">
        <v>213</v>
      </c>
      <c r="C262" s="84" t="s">
        <v>358</v>
      </c>
      <c r="D262" s="34">
        <v>78150</v>
      </c>
      <c r="E262" s="51">
        <v>9052</v>
      </c>
      <c r="F262" s="51"/>
      <c r="G262" s="74"/>
      <c r="H262" s="74"/>
      <c r="I262" s="21">
        <v>622.86</v>
      </c>
      <c r="J262" s="21"/>
      <c r="K262" s="21">
        <v>118.08</v>
      </c>
      <c r="L262" s="21">
        <v>208.92</v>
      </c>
      <c r="M262" s="21">
        <v>174.24</v>
      </c>
      <c r="N262" s="49"/>
      <c r="O262" s="76"/>
      <c r="P262" s="21"/>
      <c r="Q262" s="21"/>
      <c r="R262" s="76">
        <v>8.14</v>
      </c>
      <c r="S262" s="21"/>
      <c r="T262" s="21"/>
      <c r="U262" s="21"/>
      <c r="V262" s="21"/>
      <c r="W262" s="21"/>
      <c r="X262" s="21"/>
      <c r="Y262" s="21"/>
      <c r="Z262" s="21"/>
      <c r="AA262" s="106"/>
      <c r="AB262" s="21"/>
      <c r="AC262" s="20">
        <v>149.66</v>
      </c>
      <c r="AD262" s="40"/>
      <c r="AE262" s="21"/>
      <c r="AF262" s="21"/>
      <c r="AG262" s="21">
        <v>259.12</v>
      </c>
      <c r="AH262" s="49"/>
      <c r="AI262" s="21">
        <v>0.16</v>
      </c>
      <c r="AJ262" s="21"/>
      <c r="AK262" s="21"/>
      <c r="AL262" s="21"/>
      <c r="AM262" s="21">
        <v>7.0000000000000001E-3</v>
      </c>
      <c r="AN262" s="21"/>
      <c r="AO262" s="21"/>
      <c r="AP262" s="21"/>
      <c r="AQ262" s="21"/>
      <c r="AR262" s="80"/>
      <c r="AS262" s="80"/>
      <c r="AT262" s="80"/>
      <c r="AU262" s="20"/>
      <c r="AV262" s="80"/>
      <c r="AW262" s="80"/>
      <c r="AX262" s="80"/>
      <c r="AY262" s="80"/>
      <c r="AZ262" s="80"/>
      <c r="BA262" s="80"/>
      <c r="BB262" s="80"/>
      <c r="BC262" s="80"/>
      <c r="BD262" s="80"/>
      <c r="BE262" s="80"/>
      <c r="BF262" s="20"/>
      <c r="BG262" s="20"/>
      <c r="BH262" s="80"/>
      <c r="BI262" s="80"/>
      <c r="BJ262" s="80"/>
      <c r="BK262" s="80"/>
      <c r="BL262" s="80"/>
      <c r="BM262" s="80"/>
      <c r="BN262" s="80"/>
      <c r="BO262" s="20"/>
      <c r="BP262" s="80"/>
      <c r="BQ262" s="80"/>
      <c r="BR262" s="80"/>
      <c r="BS262" s="70">
        <f t="shared" si="29"/>
        <v>1541.1870000000001</v>
      </c>
      <c r="BT262" s="23">
        <v>1780.83</v>
      </c>
      <c r="BU262" s="23"/>
      <c r="BV262" s="23"/>
      <c r="BW262" s="23"/>
      <c r="BX262" s="23">
        <f t="shared" si="27"/>
        <v>1780.83</v>
      </c>
      <c r="BY262" s="71">
        <f t="shared" si="28"/>
        <v>46.39310996903388</v>
      </c>
      <c r="BZ262" s="115"/>
      <c r="CA262" s="45"/>
    </row>
    <row r="263" spans="1:79" ht="61.5" customHeight="1" x14ac:dyDescent="0.25">
      <c r="A263" s="33" t="s">
        <v>53</v>
      </c>
      <c r="B263" s="26" t="s">
        <v>213</v>
      </c>
      <c r="C263" s="83" t="s">
        <v>359</v>
      </c>
      <c r="D263" s="25">
        <v>78151</v>
      </c>
      <c r="E263" s="51">
        <v>2614</v>
      </c>
      <c r="F263" s="235" t="s">
        <v>536</v>
      </c>
      <c r="G263" s="235"/>
      <c r="H263" s="235"/>
      <c r="I263" s="235"/>
      <c r="J263" s="235"/>
      <c r="K263" s="235"/>
      <c r="L263" s="235"/>
      <c r="M263" s="235"/>
      <c r="N263" s="235"/>
      <c r="O263" s="235"/>
      <c r="P263" s="235"/>
      <c r="Q263" s="235"/>
      <c r="R263" s="235"/>
      <c r="S263" s="235"/>
      <c r="T263" s="235"/>
      <c r="U263" s="235"/>
      <c r="V263" s="235"/>
      <c r="W263" s="235"/>
      <c r="X263" s="235"/>
      <c r="Y263" s="235"/>
      <c r="Z263" s="235"/>
      <c r="AA263" s="235"/>
      <c r="AB263" s="235"/>
      <c r="AC263" s="235"/>
      <c r="AD263" s="235"/>
      <c r="AE263" s="235"/>
      <c r="AF263" s="235"/>
      <c r="AG263" s="235"/>
      <c r="AH263" s="235"/>
      <c r="AI263" s="235"/>
      <c r="AJ263" s="235"/>
      <c r="AK263" s="235"/>
      <c r="AL263" s="235"/>
      <c r="AM263" s="235"/>
      <c r="AN263" s="235"/>
      <c r="AO263" s="235"/>
      <c r="AP263" s="235"/>
      <c r="AQ263" s="235"/>
      <c r="AR263" s="235"/>
      <c r="AS263" s="235"/>
      <c r="AT263" s="235"/>
      <c r="AU263" s="235"/>
      <c r="AV263" s="235"/>
      <c r="AW263" s="235"/>
      <c r="AX263" s="235"/>
      <c r="AY263" s="235"/>
      <c r="AZ263" s="235"/>
      <c r="BA263" s="235"/>
      <c r="BB263" s="235"/>
      <c r="BC263" s="235"/>
      <c r="BD263" s="235"/>
      <c r="BE263" s="235"/>
      <c r="BF263" s="235"/>
      <c r="BG263" s="235"/>
      <c r="BH263" s="235"/>
      <c r="BI263" s="235"/>
      <c r="BJ263" s="235"/>
      <c r="BK263" s="235"/>
      <c r="BL263" s="235"/>
      <c r="BM263" s="235"/>
      <c r="BN263" s="235"/>
      <c r="BO263" s="235"/>
      <c r="BP263" s="235"/>
      <c r="BQ263" s="235"/>
      <c r="BR263" s="235"/>
      <c r="BS263" s="70">
        <f t="shared" si="29"/>
        <v>0</v>
      </c>
      <c r="BT263" s="23">
        <v>142.16</v>
      </c>
      <c r="BU263" s="23"/>
      <c r="BV263" s="23"/>
      <c r="BW263" s="23"/>
      <c r="BX263" s="23">
        <f t="shared" si="27"/>
        <v>142.16</v>
      </c>
      <c r="BY263" s="71">
        <f t="shared" si="28"/>
        <v>0</v>
      </c>
      <c r="BZ263" s="41"/>
    </row>
    <row r="264" spans="1:79" ht="68.25" customHeight="1" x14ac:dyDescent="0.25">
      <c r="A264" s="33" t="s">
        <v>53</v>
      </c>
      <c r="B264" s="26" t="s">
        <v>213</v>
      </c>
      <c r="C264" s="84" t="s">
        <v>360</v>
      </c>
      <c r="D264" s="34">
        <v>78152</v>
      </c>
      <c r="E264" s="51">
        <v>1100</v>
      </c>
      <c r="F264" s="51"/>
      <c r="G264" s="21"/>
      <c r="H264" s="21"/>
      <c r="I264" s="21">
        <v>123.09</v>
      </c>
      <c r="J264" s="21"/>
      <c r="K264" s="21"/>
      <c r="L264" s="21">
        <v>10.52</v>
      </c>
      <c r="M264" s="21">
        <v>14.94</v>
      </c>
      <c r="N264" s="21">
        <v>33.24</v>
      </c>
      <c r="O264" s="21"/>
      <c r="P264" s="21"/>
      <c r="Q264" s="21">
        <v>10.76</v>
      </c>
      <c r="R264" s="21"/>
      <c r="S264" s="21"/>
      <c r="T264" s="21"/>
      <c r="U264" s="21"/>
      <c r="V264" s="21"/>
      <c r="W264" s="21"/>
      <c r="X264" s="21">
        <v>10.24</v>
      </c>
      <c r="Y264" s="21"/>
      <c r="Z264" s="21"/>
      <c r="AA264" s="21"/>
      <c r="AB264" s="21"/>
      <c r="AC264" s="20">
        <v>24.38</v>
      </c>
      <c r="AD264" s="21"/>
      <c r="AE264" s="21"/>
      <c r="AF264" s="21"/>
      <c r="AG264" s="21">
        <v>22.78</v>
      </c>
      <c r="AH264" s="21"/>
      <c r="AI264" s="21"/>
      <c r="AJ264" s="21"/>
      <c r="AK264" s="21"/>
      <c r="AL264" s="21"/>
      <c r="AM264" s="21"/>
      <c r="AN264" s="21"/>
      <c r="AO264" s="21"/>
      <c r="AP264" s="21"/>
      <c r="AQ264" s="21"/>
      <c r="AR264" s="21"/>
      <c r="AS264" s="21"/>
      <c r="AT264" s="21"/>
      <c r="AU264" s="21"/>
      <c r="AV264" s="21"/>
      <c r="AW264" s="21"/>
      <c r="AX264" s="21"/>
      <c r="AY264" s="21"/>
      <c r="AZ264" s="21"/>
      <c r="BA264" s="21"/>
      <c r="BB264" s="21"/>
      <c r="BC264" s="21"/>
      <c r="BD264" s="21"/>
      <c r="BE264" s="21"/>
      <c r="BF264" s="21"/>
      <c r="BG264" s="20"/>
      <c r="BH264" s="21"/>
      <c r="BI264" s="21"/>
      <c r="BJ264" s="21"/>
      <c r="BK264" s="21"/>
      <c r="BL264" s="21"/>
      <c r="BM264" s="21"/>
      <c r="BN264" s="21"/>
      <c r="BO264" s="20"/>
      <c r="BP264" s="21"/>
      <c r="BQ264" s="21"/>
      <c r="BR264" s="21"/>
      <c r="BS264" s="70">
        <f t="shared" si="29"/>
        <v>249.95000000000002</v>
      </c>
      <c r="BT264" s="23">
        <v>130.06</v>
      </c>
      <c r="BU264" s="23"/>
      <c r="BV264" s="23"/>
      <c r="BW264" s="23"/>
      <c r="BX264" s="23">
        <f t="shared" si="27"/>
        <v>130.06</v>
      </c>
      <c r="BY264" s="71">
        <f t="shared" si="28"/>
        <v>65.774584879345284</v>
      </c>
      <c r="BZ264" s="41"/>
    </row>
    <row r="265" spans="1:79" ht="59.25" customHeight="1" x14ac:dyDescent="0.25">
      <c r="A265" s="33" t="s">
        <v>53</v>
      </c>
      <c r="B265" s="26" t="s">
        <v>213</v>
      </c>
      <c r="C265" s="83" t="s">
        <v>361</v>
      </c>
      <c r="D265" s="25">
        <v>78143</v>
      </c>
      <c r="E265" s="51">
        <v>3009</v>
      </c>
      <c r="F265" s="235" t="s">
        <v>536</v>
      </c>
      <c r="G265" s="235"/>
      <c r="H265" s="235"/>
      <c r="I265" s="235"/>
      <c r="J265" s="235"/>
      <c r="K265" s="235"/>
      <c r="L265" s="235"/>
      <c r="M265" s="235"/>
      <c r="N265" s="235"/>
      <c r="O265" s="235"/>
      <c r="P265" s="235"/>
      <c r="Q265" s="235"/>
      <c r="R265" s="235"/>
      <c r="S265" s="235"/>
      <c r="T265" s="235"/>
      <c r="U265" s="235"/>
      <c r="V265" s="235"/>
      <c r="W265" s="235"/>
      <c r="X265" s="235"/>
      <c r="Y265" s="235"/>
      <c r="Z265" s="235"/>
      <c r="AA265" s="235"/>
      <c r="AB265" s="235"/>
      <c r="AC265" s="235"/>
      <c r="AD265" s="235"/>
      <c r="AE265" s="235"/>
      <c r="AF265" s="235"/>
      <c r="AG265" s="235"/>
      <c r="AH265" s="235"/>
      <c r="AI265" s="235"/>
      <c r="AJ265" s="235"/>
      <c r="AK265" s="235"/>
      <c r="AL265" s="235"/>
      <c r="AM265" s="235"/>
      <c r="AN265" s="235"/>
      <c r="AO265" s="235"/>
      <c r="AP265" s="235"/>
      <c r="AQ265" s="235"/>
      <c r="AR265" s="235"/>
      <c r="AS265" s="235"/>
      <c r="AT265" s="235"/>
      <c r="AU265" s="235"/>
      <c r="AV265" s="235"/>
      <c r="AW265" s="235"/>
      <c r="AX265" s="235"/>
      <c r="AY265" s="235"/>
      <c r="AZ265" s="235"/>
      <c r="BA265" s="235"/>
      <c r="BB265" s="235"/>
      <c r="BC265" s="235"/>
      <c r="BD265" s="235"/>
      <c r="BE265" s="235"/>
      <c r="BF265" s="235"/>
      <c r="BG265" s="235"/>
      <c r="BH265" s="235"/>
      <c r="BI265" s="235"/>
      <c r="BJ265" s="235"/>
      <c r="BK265" s="235"/>
      <c r="BL265" s="235"/>
      <c r="BM265" s="235"/>
      <c r="BN265" s="235"/>
      <c r="BO265" s="235"/>
      <c r="BP265" s="235"/>
      <c r="BQ265" s="235"/>
      <c r="BR265" s="235"/>
      <c r="BS265" s="70">
        <f t="shared" si="29"/>
        <v>0</v>
      </c>
      <c r="BT265" s="23">
        <v>445.8</v>
      </c>
      <c r="BU265" s="23"/>
      <c r="BV265" s="23"/>
      <c r="BW265" s="23"/>
      <c r="BX265" s="23">
        <f t="shared" si="27"/>
        <v>445.8</v>
      </c>
      <c r="BY265" s="71">
        <f t="shared" si="28"/>
        <v>0</v>
      </c>
      <c r="BZ265" s="41"/>
    </row>
    <row r="266" spans="1:79" ht="62.45" customHeight="1" x14ac:dyDescent="0.25">
      <c r="A266" s="33" t="s">
        <v>53</v>
      </c>
      <c r="B266" s="26" t="s">
        <v>213</v>
      </c>
      <c r="C266" s="84" t="s">
        <v>362</v>
      </c>
      <c r="D266" s="34">
        <v>78154</v>
      </c>
      <c r="E266" s="51">
        <v>5415</v>
      </c>
      <c r="F266" s="51"/>
      <c r="G266" s="21"/>
      <c r="H266" s="21"/>
      <c r="I266" s="21"/>
      <c r="J266" s="21"/>
      <c r="K266" s="21"/>
      <c r="L266" s="21"/>
      <c r="M266" s="21">
        <v>38.74</v>
      </c>
      <c r="N266" s="21">
        <v>30.58</v>
      </c>
      <c r="O266" s="21"/>
      <c r="P266" s="21"/>
      <c r="Q266" s="21"/>
      <c r="R266" s="21">
        <v>6.1</v>
      </c>
      <c r="S266" s="21"/>
      <c r="T266" s="21"/>
      <c r="U266" s="21">
        <v>5.99</v>
      </c>
      <c r="V266" s="21"/>
      <c r="W266" s="21"/>
      <c r="X266" s="21"/>
      <c r="Y266" s="21"/>
      <c r="Z266" s="21"/>
      <c r="AA266" s="21"/>
      <c r="AB266" s="21"/>
      <c r="AC266" s="20">
        <v>77.3</v>
      </c>
      <c r="AD266" s="21"/>
      <c r="AE266" s="21"/>
      <c r="AF266" s="21"/>
      <c r="AG266" s="21"/>
      <c r="AH266" s="21"/>
      <c r="AI266" s="21">
        <v>0.125</v>
      </c>
      <c r="AJ266" s="21"/>
      <c r="AK266" s="21"/>
      <c r="AL266" s="21"/>
      <c r="AM266" s="21">
        <v>0.05</v>
      </c>
      <c r="AN266" s="21"/>
      <c r="AO266" s="21"/>
      <c r="AP266" s="21"/>
      <c r="AQ266" s="21"/>
      <c r="AR266" s="21"/>
      <c r="AS266" s="21"/>
      <c r="AT266" s="21">
        <v>0.12</v>
      </c>
      <c r="AU266" s="21"/>
      <c r="AV266" s="21"/>
      <c r="AW266" s="21"/>
      <c r="AX266" s="21"/>
      <c r="AY266" s="21"/>
      <c r="AZ266" s="21"/>
      <c r="BA266" s="21"/>
      <c r="BB266" s="21"/>
      <c r="BC266" s="21"/>
      <c r="BD266" s="21"/>
      <c r="BE266" s="21"/>
      <c r="BF266" s="21"/>
      <c r="BG266" s="20"/>
      <c r="BH266" s="21"/>
      <c r="BI266" s="21"/>
      <c r="BJ266" s="21"/>
      <c r="BK266" s="21"/>
      <c r="BL266" s="21"/>
      <c r="BM266" s="21"/>
      <c r="BN266" s="21"/>
      <c r="BO266" s="20"/>
      <c r="BP266" s="21"/>
      <c r="BQ266" s="21"/>
      <c r="BR266" s="21"/>
      <c r="BS266" s="70">
        <f t="shared" si="29"/>
        <v>159.005</v>
      </c>
      <c r="BT266" s="23">
        <v>3635.79</v>
      </c>
      <c r="BU266" s="23"/>
      <c r="BV266" s="23"/>
      <c r="BW266" s="23"/>
      <c r="BX266" s="23">
        <f t="shared" si="27"/>
        <v>3635.79</v>
      </c>
      <c r="BY266" s="71">
        <f t="shared" si="28"/>
        <v>4.190081414147536</v>
      </c>
      <c r="BZ266" s="41"/>
    </row>
    <row r="267" spans="1:79" ht="66.2" customHeight="1" x14ac:dyDescent="0.25">
      <c r="A267" s="33" t="s">
        <v>53</v>
      </c>
      <c r="B267" s="26" t="s">
        <v>213</v>
      </c>
      <c r="C267" s="84" t="s">
        <v>363</v>
      </c>
      <c r="D267" s="25">
        <v>78155</v>
      </c>
      <c r="E267" s="51">
        <v>2608</v>
      </c>
      <c r="F267" s="51"/>
      <c r="G267" s="23"/>
      <c r="H267" s="23"/>
      <c r="I267" s="21">
        <v>287.89999999999998</v>
      </c>
      <c r="J267" s="21"/>
      <c r="K267" s="21">
        <v>99.88</v>
      </c>
      <c r="L267" s="21">
        <v>71.959999999999994</v>
      </c>
      <c r="M267" s="21"/>
      <c r="N267" s="49"/>
      <c r="O267" s="77"/>
      <c r="P267" s="21"/>
      <c r="Q267" s="21"/>
      <c r="R267" s="76">
        <v>2.58</v>
      </c>
      <c r="S267" s="21"/>
      <c r="T267" s="21"/>
      <c r="U267" s="21"/>
      <c r="V267" s="21"/>
      <c r="W267" s="21">
        <v>0.215</v>
      </c>
      <c r="X267" s="21"/>
      <c r="Y267" s="21"/>
      <c r="Z267" s="21"/>
      <c r="AA267" s="106"/>
      <c r="AB267" s="21"/>
      <c r="AC267" s="20">
        <v>39.44</v>
      </c>
      <c r="AD267" s="40"/>
      <c r="AE267" s="21"/>
      <c r="AF267" s="21"/>
      <c r="AG267" s="21">
        <v>224.49</v>
      </c>
      <c r="AH267" s="49"/>
      <c r="AI267" s="21">
        <v>0.06</v>
      </c>
      <c r="AJ267" s="21"/>
      <c r="AK267" s="21"/>
      <c r="AL267" s="21"/>
      <c r="AM267" s="21"/>
      <c r="AN267" s="21"/>
      <c r="AO267" s="21"/>
      <c r="AP267" s="21">
        <v>1.33</v>
      </c>
      <c r="AQ267" s="21"/>
      <c r="AR267" s="80"/>
      <c r="AS267" s="80"/>
      <c r="AT267" s="21">
        <v>0.08</v>
      </c>
      <c r="AU267" s="81"/>
      <c r="AV267" s="80"/>
      <c r="AW267" s="80"/>
      <c r="AX267" s="80"/>
      <c r="AY267" s="80"/>
      <c r="AZ267" s="80"/>
      <c r="BA267" s="80"/>
      <c r="BB267" s="80"/>
      <c r="BC267" s="80"/>
      <c r="BD267" s="80"/>
      <c r="BE267" s="80"/>
      <c r="BF267" s="80"/>
      <c r="BG267" s="20"/>
      <c r="BH267" s="80"/>
      <c r="BI267" s="80"/>
      <c r="BJ267" s="80"/>
      <c r="BK267" s="80"/>
      <c r="BL267" s="80"/>
      <c r="BM267" s="80"/>
      <c r="BN267" s="80"/>
      <c r="BO267" s="20"/>
      <c r="BP267" s="80"/>
      <c r="BQ267" s="80"/>
      <c r="BR267" s="80"/>
      <c r="BS267" s="70">
        <f t="shared" si="29"/>
        <v>727.93499999999995</v>
      </c>
      <c r="BT267" s="23">
        <v>311.83</v>
      </c>
      <c r="BU267" s="23"/>
      <c r="BV267" s="23"/>
      <c r="BW267" s="23"/>
      <c r="BX267" s="23">
        <f t="shared" si="27"/>
        <v>311.83</v>
      </c>
      <c r="BY267" s="71">
        <f t="shared" si="28"/>
        <v>70.009569470024474</v>
      </c>
      <c r="BZ267" s="41"/>
    </row>
    <row r="268" spans="1:79" ht="68.25" customHeight="1" x14ac:dyDescent="0.25">
      <c r="A268" s="33" t="s">
        <v>53</v>
      </c>
      <c r="B268" s="26" t="s">
        <v>213</v>
      </c>
      <c r="C268" s="84" t="s">
        <v>544</v>
      </c>
      <c r="D268" s="25"/>
      <c r="E268" s="51"/>
      <c r="F268" s="51"/>
      <c r="G268" s="74"/>
      <c r="H268" s="74"/>
      <c r="I268" s="21">
        <v>268.48</v>
      </c>
      <c r="J268" s="21"/>
      <c r="K268" s="21"/>
      <c r="L268" s="21"/>
      <c r="M268" s="21"/>
      <c r="N268" s="49">
        <v>0.2</v>
      </c>
      <c r="O268" s="76">
        <v>0.06</v>
      </c>
      <c r="P268" s="21"/>
      <c r="Q268" s="21"/>
      <c r="R268" s="76"/>
      <c r="S268" s="21"/>
      <c r="T268" s="21"/>
      <c r="U268" s="21"/>
      <c r="V268" s="21"/>
      <c r="W268" s="21"/>
      <c r="X268" s="21"/>
      <c r="Y268" s="21"/>
      <c r="Z268" s="21"/>
      <c r="AA268" s="106"/>
      <c r="AB268" s="21"/>
      <c r="AC268" s="20">
        <v>29.58</v>
      </c>
      <c r="AD268" s="40"/>
      <c r="AE268" s="21"/>
      <c r="AF268" s="21"/>
      <c r="AG268" s="21"/>
      <c r="AH268" s="49"/>
      <c r="AI268" s="21">
        <v>0.17399999999999999</v>
      </c>
      <c r="AJ268" s="21"/>
      <c r="AK268" s="21"/>
      <c r="AL268" s="21"/>
      <c r="AM268" s="21">
        <v>0.08</v>
      </c>
      <c r="AN268" s="21"/>
      <c r="AO268" s="21"/>
      <c r="AP268" s="21"/>
      <c r="AQ268" s="21"/>
      <c r="AR268" s="80"/>
      <c r="AS268" s="80"/>
      <c r="AT268" s="80"/>
      <c r="AU268" s="81"/>
      <c r="AV268" s="80"/>
      <c r="AW268" s="80"/>
      <c r="AX268" s="80"/>
      <c r="AY268" s="80"/>
      <c r="AZ268" s="80"/>
      <c r="BA268" s="80"/>
      <c r="BB268" s="80"/>
      <c r="BC268" s="80"/>
      <c r="BD268" s="80"/>
      <c r="BE268" s="80"/>
      <c r="BF268" s="80"/>
      <c r="BG268" s="20"/>
      <c r="BH268" s="80"/>
      <c r="BI268" s="80"/>
      <c r="BJ268" s="80"/>
      <c r="BK268" s="80"/>
      <c r="BL268" s="80"/>
      <c r="BM268" s="80"/>
      <c r="BN268" s="80"/>
      <c r="BO268" s="20"/>
      <c r="BP268" s="80"/>
      <c r="BQ268" s="80"/>
      <c r="BR268" s="80"/>
      <c r="BS268" s="70">
        <f t="shared" si="29"/>
        <v>298.57399999999996</v>
      </c>
      <c r="BT268" s="23">
        <v>468.42</v>
      </c>
      <c r="BU268" s="23"/>
      <c r="BV268" s="23"/>
      <c r="BW268" s="23"/>
      <c r="BX268" s="23">
        <f t="shared" si="27"/>
        <v>468.42</v>
      </c>
      <c r="BY268" s="71">
        <f t="shared" si="28"/>
        <v>38.927814298416934</v>
      </c>
      <c r="BZ268" s="89"/>
    </row>
    <row r="269" spans="1:79" ht="54.75" customHeight="1" x14ac:dyDescent="0.25">
      <c r="A269" s="125" t="s">
        <v>53</v>
      </c>
      <c r="B269" s="26" t="s">
        <v>364</v>
      </c>
      <c r="C269" s="83" t="s">
        <v>365</v>
      </c>
      <c r="D269" s="26">
        <v>80001</v>
      </c>
      <c r="E269" s="51">
        <v>3037</v>
      </c>
      <c r="F269" s="235" t="s">
        <v>536</v>
      </c>
      <c r="G269" s="235"/>
      <c r="H269" s="235"/>
      <c r="I269" s="235"/>
      <c r="J269" s="235"/>
      <c r="K269" s="235"/>
      <c r="L269" s="235"/>
      <c r="M269" s="235"/>
      <c r="N269" s="235"/>
      <c r="O269" s="235"/>
      <c r="P269" s="235"/>
      <c r="Q269" s="235"/>
      <c r="R269" s="235"/>
      <c r="S269" s="235"/>
      <c r="T269" s="235"/>
      <c r="U269" s="235"/>
      <c r="V269" s="235"/>
      <c r="W269" s="235"/>
      <c r="X269" s="235"/>
      <c r="Y269" s="235"/>
      <c r="Z269" s="235"/>
      <c r="AA269" s="235"/>
      <c r="AB269" s="235"/>
      <c r="AC269" s="235"/>
      <c r="AD269" s="235"/>
      <c r="AE269" s="235"/>
      <c r="AF269" s="235"/>
      <c r="AG269" s="235"/>
      <c r="AH269" s="235"/>
      <c r="AI269" s="235"/>
      <c r="AJ269" s="235"/>
      <c r="AK269" s="235"/>
      <c r="AL269" s="235"/>
      <c r="AM269" s="235"/>
      <c r="AN269" s="235"/>
      <c r="AO269" s="235"/>
      <c r="AP269" s="235"/>
      <c r="AQ269" s="235"/>
      <c r="AR269" s="235"/>
      <c r="AS269" s="235"/>
      <c r="AT269" s="235"/>
      <c r="AU269" s="235"/>
      <c r="AV269" s="235"/>
      <c r="AW269" s="235"/>
      <c r="AX269" s="235"/>
      <c r="AY269" s="235"/>
      <c r="AZ269" s="235"/>
      <c r="BA269" s="235"/>
      <c r="BB269" s="235"/>
      <c r="BC269" s="235"/>
      <c r="BD269" s="235"/>
      <c r="BE269" s="235"/>
      <c r="BF269" s="235"/>
      <c r="BG269" s="235"/>
      <c r="BH269" s="235"/>
      <c r="BI269" s="235"/>
      <c r="BJ269" s="235"/>
      <c r="BK269" s="235"/>
      <c r="BL269" s="235"/>
      <c r="BM269" s="235"/>
      <c r="BN269" s="235"/>
      <c r="BO269" s="235"/>
      <c r="BP269" s="235"/>
      <c r="BQ269" s="235"/>
      <c r="BR269" s="235"/>
      <c r="BS269" s="70">
        <f t="shared" si="29"/>
        <v>0</v>
      </c>
      <c r="BT269" s="23">
        <v>911.44</v>
      </c>
      <c r="BU269" s="23"/>
      <c r="BV269" s="23"/>
      <c r="BW269" s="23"/>
      <c r="BX269" s="23">
        <f t="shared" si="27"/>
        <v>911.44</v>
      </c>
      <c r="BY269" s="71">
        <f t="shared" si="28"/>
        <v>0</v>
      </c>
      <c r="BZ269" s="41"/>
    </row>
    <row r="270" spans="1:79" ht="54" customHeight="1" x14ac:dyDescent="0.25">
      <c r="A270" s="126" t="s">
        <v>53</v>
      </c>
      <c r="B270" s="19" t="s">
        <v>364</v>
      </c>
      <c r="C270" s="83" t="s">
        <v>366</v>
      </c>
      <c r="D270" s="127">
        <v>80002</v>
      </c>
      <c r="E270" s="51">
        <v>550</v>
      </c>
      <c r="F270" s="235" t="s">
        <v>536</v>
      </c>
      <c r="G270" s="235"/>
      <c r="H270" s="235"/>
      <c r="I270" s="235"/>
      <c r="J270" s="235"/>
      <c r="K270" s="235"/>
      <c r="L270" s="235"/>
      <c r="M270" s="235"/>
      <c r="N270" s="235"/>
      <c r="O270" s="235"/>
      <c r="P270" s="235"/>
      <c r="Q270" s="235"/>
      <c r="R270" s="235"/>
      <c r="S270" s="235"/>
      <c r="T270" s="235"/>
      <c r="U270" s="235"/>
      <c r="V270" s="235"/>
      <c r="W270" s="235"/>
      <c r="X270" s="235"/>
      <c r="Y270" s="235"/>
      <c r="Z270" s="235"/>
      <c r="AA270" s="235"/>
      <c r="AB270" s="235"/>
      <c r="AC270" s="235"/>
      <c r="AD270" s="235"/>
      <c r="AE270" s="235"/>
      <c r="AF270" s="235"/>
      <c r="AG270" s="235"/>
      <c r="AH270" s="235"/>
      <c r="AI270" s="235"/>
      <c r="AJ270" s="235"/>
      <c r="AK270" s="235"/>
      <c r="AL270" s="235"/>
      <c r="AM270" s="235"/>
      <c r="AN270" s="235"/>
      <c r="AO270" s="235"/>
      <c r="AP270" s="235"/>
      <c r="AQ270" s="235"/>
      <c r="AR270" s="235"/>
      <c r="AS270" s="235"/>
      <c r="AT270" s="235"/>
      <c r="AU270" s="235"/>
      <c r="AV270" s="235"/>
      <c r="AW270" s="235"/>
      <c r="AX270" s="235"/>
      <c r="AY270" s="235"/>
      <c r="AZ270" s="235"/>
      <c r="BA270" s="235"/>
      <c r="BB270" s="235"/>
      <c r="BC270" s="235"/>
      <c r="BD270" s="235"/>
      <c r="BE270" s="235"/>
      <c r="BF270" s="235"/>
      <c r="BG270" s="235"/>
      <c r="BH270" s="235"/>
      <c r="BI270" s="235"/>
      <c r="BJ270" s="235"/>
      <c r="BK270" s="235"/>
      <c r="BL270" s="235"/>
      <c r="BM270" s="235"/>
      <c r="BN270" s="235"/>
      <c r="BO270" s="235"/>
      <c r="BP270" s="235"/>
      <c r="BQ270" s="235"/>
      <c r="BR270" s="235"/>
      <c r="BS270" s="70">
        <f t="shared" si="29"/>
        <v>0</v>
      </c>
      <c r="BT270" s="23">
        <v>137.16</v>
      </c>
      <c r="BU270" s="23"/>
      <c r="BV270" s="23"/>
      <c r="BW270" s="23"/>
      <c r="BX270" s="23">
        <f t="shared" si="27"/>
        <v>137.16</v>
      </c>
      <c r="BY270" s="71">
        <f t="shared" si="28"/>
        <v>0</v>
      </c>
      <c r="BZ270" s="41"/>
    </row>
    <row r="271" spans="1:79" ht="51.75" customHeight="1" x14ac:dyDescent="0.25">
      <c r="A271" s="126" t="s">
        <v>53</v>
      </c>
      <c r="B271" s="19" t="s">
        <v>364</v>
      </c>
      <c r="C271" s="84" t="s">
        <v>367</v>
      </c>
      <c r="D271" s="127">
        <v>80003</v>
      </c>
      <c r="E271" s="51">
        <v>2179</v>
      </c>
      <c r="F271" s="51"/>
      <c r="G271" s="21"/>
      <c r="H271" s="21"/>
      <c r="I271" s="21">
        <v>72.819999999999993</v>
      </c>
      <c r="J271" s="21"/>
      <c r="K271" s="21"/>
      <c r="L271" s="21">
        <v>35.200000000000003</v>
      </c>
      <c r="M271" s="21"/>
      <c r="N271" s="21"/>
      <c r="O271" s="21"/>
      <c r="P271" s="21"/>
      <c r="Q271" s="21"/>
      <c r="R271" s="21">
        <v>3.89</v>
      </c>
      <c r="S271" s="21"/>
      <c r="T271" s="21"/>
      <c r="U271" s="21"/>
      <c r="V271" s="21"/>
      <c r="W271" s="21"/>
      <c r="X271" s="21"/>
      <c r="Y271" s="21"/>
      <c r="Z271" s="21">
        <v>18.88</v>
      </c>
      <c r="AA271" s="21"/>
      <c r="AB271" s="21"/>
      <c r="AC271" s="20">
        <v>13.47</v>
      </c>
      <c r="AD271" s="13"/>
      <c r="AE271" s="13"/>
      <c r="AF271" s="13"/>
      <c r="AG271" s="21">
        <v>27.32</v>
      </c>
      <c r="AH271" s="13"/>
      <c r="AI271" s="13"/>
      <c r="AJ271" s="13"/>
      <c r="AK271" s="13"/>
      <c r="AL271" s="13"/>
      <c r="AM271" s="13"/>
      <c r="AN271" s="13"/>
      <c r="AO271" s="13"/>
      <c r="AP271" s="13"/>
      <c r="AQ271" s="13"/>
      <c r="AR271" s="13"/>
      <c r="AS271" s="13"/>
      <c r="AT271" s="21"/>
      <c r="AU271" s="21"/>
      <c r="AV271" s="21"/>
      <c r="AW271" s="21"/>
      <c r="AX271" s="13"/>
      <c r="AY271" s="13"/>
      <c r="AZ271" s="13"/>
      <c r="BA271" s="13"/>
      <c r="BB271" s="13"/>
      <c r="BC271" s="13"/>
      <c r="BD271" s="13"/>
      <c r="BE271" s="13"/>
      <c r="BF271" s="21"/>
      <c r="BG271" s="20"/>
      <c r="BH271" s="13"/>
      <c r="BI271" s="13"/>
      <c r="BJ271" s="13"/>
      <c r="BK271" s="13"/>
      <c r="BL271" s="13"/>
      <c r="BM271" s="13"/>
      <c r="BN271" s="13"/>
      <c r="BO271" s="20"/>
      <c r="BP271" s="21"/>
      <c r="BQ271" s="13"/>
      <c r="BR271" s="13"/>
      <c r="BS271" s="70">
        <f t="shared" si="29"/>
        <v>171.57999999999998</v>
      </c>
      <c r="BT271" s="128">
        <v>362.94</v>
      </c>
      <c r="BU271" s="23"/>
      <c r="BV271" s="23"/>
      <c r="BW271" s="23"/>
      <c r="BX271" s="23">
        <f t="shared" si="27"/>
        <v>362.94</v>
      </c>
      <c r="BY271" s="71">
        <f t="shared" si="28"/>
        <v>32.099827882960412</v>
      </c>
      <c r="BZ271" s="41"/>
    </row>
    <row r="272" spans="1:79" ht="70.5" customHeight="1" x14ac:dyDescent="0.25">
      <c r="A272" s="126" t="s">
        <v>53</v>
      </c>
      <c r="B272" s="19" t="s">
        <v>364</v>
      </c>
      <c r="C272" s="83" t="s">
        <v>368</v>
      </c>
      <c r="D272" s="127">
        <v>80004</v>
      </c>
      <c r="E272" s="51">
        <v>1301</v>
      </c>
      <c r="F272" s="235" t="s">
        <v>536</v>
      </c>
      <c r="G272" s="235"/>
      <c r="H272" s="235"/>
      <c r="I272" s="235"/>
      <c r="J272" s="235"/>
      <c r="K272" s="235"/>
      <c r="L272" s="235"/>
      <c r="M272" s="235"/>
      <c r="N272" s="235"/>
      <c r="O272" s="235"/>
      <c r="P272" s="235"/>
      <c r="Q272" s="235"/>
      <c r="R272" s="235"/>
      <c r="S272" s="235"/>
      <c r="T272" s="235"/>
      <c r="U272" s="235"/>
      <c r="V272" s="235"/>
      <c r="W272" s="235"/>
      <c r="X272" s="235"/>
      <c r="Y272" s="235"/>
      <c r="Z272" s="235"/>
      <c r="AA272" s="235"/>
      <c r="AB272" s="235"/>
      <c r="AC272" s="235"/>
      <c r="AD272" s="235"/>
      <c r="AE272" s="235"/>
      <c r="AF272" s="235"/>
      <c r="AG272" s="235"/>
      <c r="AH272" s="235"/>
      <c r="AI272" s="235"/>
      <c r="AJ272" s="235"/>
      <c r="AK272" s="235"/>
      <c r="AL272" s="235"/>
      <c r="AM272" s="235"/>
      <c r="AN272" s="235"/>
      <c r="AO272" s="235"/>
      <c r="AP272" s="235"/>
      <c r="AQ272" s="235"/>
      <c r="AR272" s="235"/>
      <c r="AS272" s="235"/>
      <c r="AT272" s="235"/>
      <c r="AU272" s="235"/>
      <c r="AV272" s="235"/>
      <c r="AW272" s="235"/>
      <c r="AX272" s="235"/>
      <c r="AY272" s="235"/>
      <c r="AZ272" s="235"/>
      <c r="BA272" s="235"/>
      <c r="BB272" s="235"/>
      <c r="BC272" s="235"/>
      <c r="BD272" s="235"/>
      <c r="BE272" s="235"/>
      <c r="BF272" s="235"/>
      <c r="BG272" s="235"/>
      <c r="BH272" s="235"/>
      <c r="BI272" s="235"/>
      <c r="BJ272" s="235"/>
      <c r="BK272" s="235"/>
      <c r="BL272" s="235"/>
      <c r="BM272" s="235"/>
      <c r="BN272" s="235"/>
      <c r="BO272" s="235"/>
      <c r="BP272" s="235"/>
      <c r="BQ272" s="235"/>
      <c r="BR272" s="235"/>
      <c r="BS272" s="70">
        <f t="shared" si="29"/>
        <v>0</v>
      </c>
      <c r="BT272" s="23">
        <v>414.84</v>
      </c>
      <c r="BU272" s="23"/>
      <c r="BV272" s="23"/>
      <c r="BW272" s="23"/>
      <c r="BX272" s="23">
        <f t="shared" si="27"/>
        <v>414.84</v>
      </c>
      <c r="BY272" s="71">
        <f t="shared" si="28"/>
        <v>0</v>
      </c>
      <c r="BZ272" s="41"/>
    </row>
    <row r="273" spans="1:1020" ht="60.75" customHeight="1" x14ac:dyDescent="0.25">
      <c r="A273" s="125" t="s">
        <v>53</v>
      </c>
      <c r="B273" s="26" t="s">
        <v>364</v>
      </c>
      <c r="C273" s="84" t="s">
        <v>369</v>
      </c>
      <c r="D273" s="127">
        <v>80005</v>
      </c>
      <c r="E273" s="51">
        <v>5130</v>
      </c>
      <c r="F273" s="51"/>
      <c r="G273" s="21"/>
      <c r="H273" s="21"/>
      <c r="I273" s="21">
        <v>166.8</v>
      </c>
      <c r="J273" s="21"/>
      <c r="K273" s="21">
        <v>9.6199999999999992</v>
      </c>
      <c r="L273" s="21">
        <v>125.63</v>
      </c>
      <c r="M273" s="21">
        <v>10.76</v>
      </c>
      <c r="N273" s="21">
        <v>143.72</v>
      </c>
      <c r="O273" s="21"/>
      <c r="P273" s="21"/>
      <c r="Q273" s="21"/>
      <c r="R273" s="21">
        <v>12.82</v>
      </c>
      <c r="S273" s="21"/>
      <c r="T273" s="21">
        <v>6.1</v>
      </c>
      <c r="U273" s="21"/>
      <c r="V273" s="21"/>
      <c r="W273" s="21"/>
      <c r="X273" s="21"/>
      <c r="Y273" s="21"/>
      <c r="Z273" s="21"/>
      <c r="AA273" s="21"/>
      <c r="AB273" s="21"/>
      <c r="AC273" s="20">
        <v>53.5</v>
      </c>
      <c r="AD273" s="21"/>
      <c r="AE273" s="21"/>
      <c r="AF273" s="21"/>
      <c r="AG273" s="21">
        <v>133.94999999999999</v>
      </c>
      <c r="AH273" s="21"/>
      <c r="AI273" s="21"/>
      <c r="AJ273" s="21"/>
      <c r="AK273" s="21"/>
      <c r="AL273" s="21"/>
      <c r="AM273" s="21"/>
      <c r="AN273" s="21"/>
      <c r="AO273" s="21"/>
      <c r="AP273" s="21"/>
      <c r="AQ273" s="21"/>
      <c r="AR273" s="21"/>
      <c r="AS273" s="21"/>
      <c r="AT273" s="21"/>
      <c r="AU273" s="21"/>
      <c r="AV273" s="21"/>
      <c r="AW273" s="21"/>
      <c r="AX273" s="21"/>
      <c r="AY273" s="21"/>
      <c r="AZ273" s="21"/>
      <c r="BA273" s="21"/>
      <c r="BB273" s="21"/>
      <c r="BC273" s="21"/>
      <c r="BD273" s="21"/>
      <c r="BE273" s="21"/>
      <c r="BF273" s="21"/>
      <c r="BG273" s="20"/>
      <c r="BH273" s="21"/>
      <c r="BI273" s="21"/>
      <c r="BJ273" s="21"/>
      <c r="BK273" s="21"/>
      <c r="BL273" s="21"/>
      <c r="BM273" s="21"/>
      <c r="BN273" s="21"/>
      <c r="BO273" s="20">
        <v>40.270000000000003</v>
      </c>
      <c r="BP273" s="21"/>
      <c r="BQ273" s="21"/>
      <c r="BR273" s="21"/>
      <c r="BS273" s="70">
        <f t="shared" si="29"/>
        <v>703.17000000000007</v>
      </c>
      <c r="BT273" s="23">
        <v>918.83</v>
      </c>
      <c r="BU273" s="23"/>
      <c r="BV273" s="23"/>
      <c r="BW273" s="23"/>
      <c r="BX273" s="23">
        <f t="shared" si="27"/>
        <v>918.83</v>
      </c>
      <c r="BY273" s="71">
        <f t="shared" si="28"/>
        <v>43.352034525277439</v>
      </c>
      <c r="BZ273" s="41"/>
    </row>
    <row r="274" spans="1:1020" ht="53.45" customHeight="1" x14ac:dyDescent="0.25">
      <c r="A274" s="126" t="s">
        <v>53</v>
      </c>
      <c r="B274" s="19" t="s">
        <v>364</v>
      </c>
      <c r="C274" s="83" t="s">
        <v>370</v>
      </c>
      <c r="D274" s="127">
        <v>80006</v>
      </c>
      <c r="E274" s="51">
        <v>1025</v>
      </c>
      <c r="F274" s="235" t="s">
        <v>536</v>
      </c>
      <c r="G274" s="235"/>
      <c r="H274" s="235"/>
      <c r="I274" s="235"/>
      <c r="J274" s="235"/>
      <c r="K274" s="235"/>
      <c r="L274" s="235"/>
      <c r="M274" s="235"/>
      <c r="N274" s="235"/>
      <c r="O274" s="235"/>
      <c r="P274" s="235"/>
      <c r="Q274" s="235"/>
      <c r="R274" s="235"/>
      <c r="S274" s="235"/>
      <c r="T274" s="235"/>
      <c r="U274" s="235"/>
      <c r="V274" s="235"/>
      <c r="W274" s="235"/>
      <c r="X274" s="235"/>
      <c r="Y274" s="235"/>
      <c r="Z274" s="235"/>
      <c r="AA274" s="235"/>
      <c r="AB274" s="235"/>
      <c r="AC274" s="235"/>
      <c r="AD274" s="235"/>
      <c r="AE274" s="235"/>
      <c r="AF274" s="235"/>
      <c r="AG274" s="235"/>
      <c r="AH274" s="235"/>
      <c r="AI274" s="235"/>
      <c r="AJ274" s="235"/>
      <c r="AK274" s="235"/>
      <c r="AL274" s="235"/>
      <c r="AM274" s="235"/>
      <c r="AN274" s="235"/>
      <c r="AO274" s="235"/>
      <c r="AP274" s="235"/>
      <c r="AQ274" s="235"/>
      <c r="AR274" s="235"/>
      <c r="AS274" s="235"/>
      <c r="AT274" s="235"/>
      <c r="AU274" s="235"/>
      <c r="AV274" s="235"/>
      <c r="AW274" s="235"/>
      <c r="AX274" s="235"/>
      <c r="AY274" s="235"/>
      <c r="AZ274" s="235"/>
      <c r="BA274" s="235"/>
      <c r="BB274" s="235"/>
      <c r="BC274" s="235"/>
      <c r="BD274" s="235"/>
      <c r="BE274" s="235"/>
      <c r="BF274" s="235"/>
      <c r="BG274" s="235"/>
      <c r="BH274" s="235"/>
      <c r="BI274" s="235"/>
      <c r="BJ274" s="235"/>
      <c r="BK274" s="235"/>
      <c r="BL274" s="235"/>
      <c r="BM274" s="235"/>
      <c r="BN274" s="235"/>
      <c r="BO274" s="235"/>
      <c r="BP274" s="235"/>
      <c r="BQ274" s="235"/>
      <c r="BR274" s="235"/>
      <c r="BS274" s="70">
        <f t="shared" si="29"/>
        <v>0</v>
      </c>
      <c r="BT274" s="23">
        <v>350.3</v>
      </c>
      <c r="BU274" s="23"/>
      <c r="BV274" s="23"/>
      <c r="BW274" s="23"/>
      <c r="BX274" s="23">
        <f t="shared" si="27"/>
        <v>350.3</v>
      </c>
      <c r="BY274" s="71">
        <f t="shared" si="28"/>
        <v>0</v>
      </c>
      <c r="BZ274" s="41"/>
    </row>
    <row r="275" spans="1:1020" ht="58.5" customHeight="1" x14ac:dyDescent="0.2">
      <c r="A275" s="159" t="s">
        <v>53</v>
      </c>
      <c r="B275" s="151" t="s">
        <v>364</v>
      </c>
      <c r="C275" s="173" t="s">
        <v>371</v>
      </c>
      <c r="D275" s="159">
        <v>80007</v>
      </c>
      <c r="E275" s="153">
        <v>10150</v>
      </c>
      <c r="F275" s="154"/>
      <c r="G275" s="154"/>
      <c r="H275" s="154"/>
      <c r="I275" s="154"/>
      <c r="J275" s="154"/>
      <c r="K275" s="154"/>
      <c r="L275" s="183">
        <v>34.5</v>
      </c>
      <c r="M275" s="183">
        <v>1.86</v>
      </c>
      <c r="N275" s="183">
        <v>38.22</v>
      </c>
      <c r="O275" s="183">
        <v>73.62</v>
      </c>
      <c r="P275" s="183"/>
      <c r="Q275" s="183"/>
      <c r="R275" s="183">
        <v>2.58</v>
      </c>
      <c r="S275" s="183"/>
      <c r="T275" s="183"/>
      <c r="U275" s="183"/>
      <c r="V275" s="183"/>
      <c r="W275" s="183"/>
      <c r="X275" s="183">
        <v>3.2</v>
      </c>
      <c r="Y275" s="183"/>
      <c r="Z275" s="183"/>
      <c r="AA275" s="183"/>
      <c r="AB275" s="183">
        <v>3.04</v>
      </c>
      <c r="AC275" s="183">
        <v>34.46</v>
      </c>
      <c r="AD275" s="183"/>
      <c r="AE275" s="183"/>
      <c r="AF275" s="183"/>
      <c r="AG275" s="183"/>
      <c r="AH275" s="183"/>
      <c r="AI275" s="183"/>
      <c r="AJ275" s="183"/>
      <c r="AK275" s="183"/>
      <c r="AL275" s="183"/>
      <c r="AM275" s="183"/>
      <c r="AN275" s="183"/>
      <c r="AO275" s="183"/>
      <c r="AP275" s="183">
        <v>0.27500000000000002</v>
      </c>
      <c r="AQ275" s="183"/>
      <c r="AR275" s="154"/>
      <c r="AS275" s="154"/>
      <c r="AT275" s="154"/>
      <c r="AU275" s="154"/>
      <c r="AV275" s="154"/>
      <c r="AW275" s="154"/>
      <c r="AX275" s="154"/>
      <c r="AY275" s="154"/>
      <c r="AZ275" s="154"/>
      <c r="BA275" s="154"/>
      <c r="BB275" s="154"/>
      <c r="BC275" s="154"/>
      <c r="BD275" s="154"/>
      <c r="BE275" s="154"/>
      <c r="BF275" s="154"/>
      <c r="BG275" s="154"/>
      <c r="BH275" s="154"/>
      <c r="BI275" s="154"/>
      <c r="BJ275" s="154"/>
      <c r="BK275" s="154"/>
      <c r="BL275" s="154"/>
      <c r="BM275" s="154"/>
      <c r="BN275" s="154"/>
      <c r="BO275" s="154"/>
      <c r="BP275" s="154"/>
      <c r="BQ275" s="154"/>
      <c r="BR275" s="154"/>
      <c r="BS275" s="154">
        <f t="shared" si="29"/>
        <v>191.755</v>
      </c>
      <c r="BT275" s="156">
        <v>5082.3</v>
      </c>
      <c r="BU275" s="156"/>
      <c r="BV275" s="156"/>
      <c r="BW275" s="156"/>
      <c r="BX275" s="156">
        <f t="shared" si="27"/>
        <v>5082.3</v>
      </c>
      <c r="BY275" s="156">
        <f t="shared" si="28"/>
        <v>3.6358172222322285</v>
      </c>
      <c r="BZ275" s="157"/>
      <c r="CA275"/>
      <c r="CB275"/>
      <c r="CC275"/>
      <c r="CD275"/>
      <c r="CE275"/>
      <c r="CF275"/>
      <c r="CG275"/>
      <c r="CH275"/>
      <c r="CI275"/>
      <c r="CJ275"/>
      <c r="CK275"/>
      <c r="CL275"/>
      <c r="CM275"/>
      <c r="CN275"/>
      <c r="CO275"/>
      <c r="CP275"/>
      <c r="CQ275"/>
      <c r="CR275"/>
      <c r="CS275"/>
      <c r="CT275"/>
      <c r="CU275"/>
      <c r="CV275"/>
      <c r="CW275"/>
      <c r="CX275"/>
      <c r="CY275"/>
      <c r="CZ275"/>
      <c r="DA275"/>
      <c r="DB275"/>
      <c r="DC275"/>
      <c r="DD275"/>
      <c r="DE275"/>
      <c r="DF275"/>
      <c r="DG275"/>
      <c r="DH275"/>
      <c r="DI275"/>
      <c r="DJ275"/>
      <c r="DK275"/>
      <c r="DL275"/>
      <c r="DM275"/>
      <c r="DN275"/>
      <c r="DO275"/>
      <c r="DP275"/>
      <c r="DQ275"/>
      <c r="DR275"/>
      <c r="DS275"/>
      <c r="DT275"/>
      <c r="DU275"/>
      <c r="DV275"/>
      <c r="DW275"/>
      <c r="DX275"/>
      <c r="DY275"/>
      <c r="DZ275"/>
      <c r="EA275"/>
      <c r="EB275"/>
      <c r="EC275"/>
      <c r="ED275"/>
      <c r="EE275"/>
      <c r="EF275"/>
      <c r="EG275"/>
      <c r="EH275"/>
      <c r="EI275"/>
      <c r="EJ275"/>
      <c r="EK275"/>
      <c r="EL275"/>
      <c r="EM275"/>
      <c r="EN275"/>
      <c r="EO275"/>
      <c r="EP275"/>
      <c r="EQ275"/>
      <c r="ER275"/>
      <c r="ES275"/>
      <c r="ET275"/>
      <c r="EU275"/>
      <c r="EV275"/>
      <c r="EW275"/>
      <c r="EX275"/>
      <c r="EY275"/>
      <c r="EZ275"/>
      <c r="FA275"/>
      <c r="FB275"/>
      <c r="FC275"/>
      <c r="FD275"/>
      <c r="FE275"/>
      <c r="FF275"/>
      <c r="FG275"/>
      <c r="FH275"/>
      <c r="FI275"/>
      <c r="FJ275"/>
      <c r="FK275"/>
      <c r="FL275"/>
      <c r="FM275"/>
      <c r="FN275"/>
      <c r="FO275"/>
      <c r="FP275"/>
      <c r="FQ275"/>
      <c r="FR275"/>
      <c r="FS275"/>
      <c r="FT275"/>
      <c r="FU275"/>
      <c r="FV275"/>
      <c r="FW275"/>
      <c r="FX275"/>
      <c r="FY275"/>
      <c r="FZ275"/>
      <c r="GA275"/>
      <c r="GB275"/>
      <c r="GC275"/>
      <c r="GD275"/>
      <c r="GE275"/>
      <c r="GF275"/>
      <c r="GG275"/>
      <c r="GH275"/>
      <c r="GI275"/>
      <c r="GJ275"/>
      <c r="GK275"/>
      <c r="GL275"/>
      <c r="GM275"/>
      <c r="GN275"/>
      <c r="GO275"/>
      <c r="GP275"/>
      <c r="GQ275"/>
      <c r="GR275"/>
      <c r="GS275"/>
      <c r="GT275"/>
      <c r="GU275"/>
      <c r="GV275"/>
      <c r="GW275"/>
      <c r="GX275"/>
      <c r="GY275"/>
      <c r="GZ275"/>
      <c r="HA275"/>
      <c r="HB275"/>
      <c r="HC275"/>
      <c r="HD275"/>
      <c r="HE275"/>
      <c r="HF275"/>
      <c r="HG275"/>
      <c r="HH275"/>
      <c r="HI275"/>
      <c r="HJ275"/>
      <c r="HK275"/>
      <c r="HL275"/>
      <c r="HM275"/>
      <c r="HN275"/>
      <c r="HO275"/>
      <c r="HP275"/>
      <c r="HQ275"/>
      <c r="HR275"/>
      <c r="HS275"/>
      <c r="HT275"/>
      <c r="HU275"/>
      <c r="HV275"/>
      <c r="HW275"/>
      <c r="HX275"/>
      <c r="HY275"/>
      <c r="HZ275"/>
      <c r="IA275"/>
      <c r="IB275"/>
      <c r="IC275"/>
      <c r="ID275"/>
      <c r="IE275"/>
      <c r="IF275"/>
      <c r="IG275"/>
      <c r="IH275"/>
      <c r="II275"/>
      <c r="IJ275"/>
      <c r="IK275"/>
      <c r="IL275"/>
      <c r="IM275"/>
      <c r="IN275"/>
      <c r="IO275"/>
      <c r="IP275"/>
      <c r="IQ275"/>
      <c r="IR275"/>
      <c r="IS275"/>
      <c r="IT275"/>
      <c r="IU275"/>
      <c r="IV275"/>
      <c r="IW275"/>
      <c r="IX275"/>
      <c r="IY275"/>
      <c r="IZ275"/>
      <c r="JA275"/>
      <c r="JB275"/>
      <c r="JC275"/>
      <c r="JD275"/>
      <c r="JE275"/>
      <c r="JF275"/>
      <c r="JG275"/>
      <c r="JH275"/>
      <c r="JI275"/>
      <c r="JJ275"/>
      <c r="JK275"/>
      <c r="JL275"/>
      <c r="JM275"/>
      <c r="JN275"/>
      <c r="JO275"/>
      <c r="JP275"/>
      <c r="JQ275"/>
      <c r="JR275"/>
      <c r="JS275"/>
      <c r="JT275"/>
      <c r="JU275"/>
      <c r="JV275"/>
      <c r="JW275"/>
      <c r="JX275"/>
      <c r="JY275"/>
      <c r="JZ275"/>
      <c r="KA275"/>
      <c r="KB275"/>
      <c r="KC275"/>
      <c r="KD275"/>
      <c r="KE275"/>
      <c r="KF275"/>
      <c r="KG275"/>
      <c r="KH275"/>
      <c r="KI275"/>
      <c r="KJ275"/>
      <c r="KK275"/>
      <c r="KL275"/>
      <c r="KM275"/>
      <c r="KN275"/>
      <c r="KO275"/>
      <c r="KP275"/>
      <c r="KQ275"/>
      <c r="KR275"/>
      <c r="KS275"/>
      <c r="KT275"/>
      <c r="KU275"/>
      <c r="KV275"/>
      <c r="KW275"/>
      <c r="KX275"/>
      <c r="KY275"/>
      <c r="KZ275"/>
      <c r="LA275"/>
      <c r="LB275"/>
      <c r="LC275"/>
      <c r="LD275"/>
      <c r="LE275"/>
      <c r="LF275"/>
      <c r="LG275"/>
      <c r="LH275"/>
      <c r="LI275"/>
      <c r="LJ275"/>
      <c r="LK275"/>
      <c r="LL275"/>
      <c r="LM275"/>
      <c r="LN275"/>
      <c r="LO275"/>
      <c r="LP275"/>
      <c r="LQ275"/>
      <c r="LR275"/>
      <c r="LS275"/>
      <c r="LT275"/>
      <c r="LU275"/>
      <c r="LV275"/>
      <c r="LW275"/>
      <c r="LX275"/>
      <c r="LY275"/>
      <c r="LZ275"/>
      <c r="MA275"/>
      <c r="MB275"/>
      <c r="MC275"/>
      <c r="MD275"/>
      <c r="ME275"/>
      <c r="MF275"/>
      <c r="MG275"/>
      <c r="MH275"/>
      <c r="MI275"/>
      <c r="MJ275"/>
      <c r="MK275"/>
      <c r="ML275"/>
      <c r="MM275"/>
      <c r="MN275"/>
      <c r="MO275"/>
      <c r="MP275"/>
      <c r="MQ275"/>
      <c r="MR275"/>
      <c r="MS275"/>
      <c r="MT275"/>
      <c r="MU275"/>
      <c r="MV275"/>
      <c r="MW275"/>
      <c r="MX275"/>
      <c r="MY275"/>
      <c r="MZ275"/>
      <c r="NA275"/>
      <c r="NB275"/>
      <c r="NC275"/>
      <c r="ND275"/>
      <c r="NE275"/>
      <c r="NF275"/>
      <c r="NG275"/>
      <c r="NH275"/>
      <c r="NI275"/>
      <c r="NJ275"/>
      <c r="NK275"/>
      <c r="NL275"/>
      <c r="NM275"/>
      <c r="NN275"/>
      <c r="NO275"/>
      <c r="NP275"/>
      <c r="NQ275"/>
      <c r="NR275"/>
      <c r="NS275"/>
      <c r="NT275"/>
      <c r="NU275"/>
      <c r="NV275"/>
      <c r="NW275"/>
      <c r="NX275"/>
      <c r="NY275"/>
      <c r="NZ275"/>
      <c r="OA275"/>
      <c r="OB275"/>
      <c r="OC275"/>
      <c r="OD275"/>
      <c r="OE275"/>
      <c r="OF275"/>
      <c r="OG275"/>
      <c r="OH275"/>
      <c r="OI275"/>
      <c r="OJ275"/>
      <c r="OK275"/>
      <c r="OL275"/>
      <c r="OM275"/>
      <c r="ON275"/>
      <c r="OO275"/>
      <c r="OP275"/>
      <c r="OQ275"/>
      <c r="OR275"/>
      <c r="OS275"/>
      <c r="OT275"/>
      <c r="OU275"/>
      <c r="OV275"/>
      <c r="OW275"/>
      <c r="OX275"/>
      <c r="OY275"/>
      <c r="OZ275"/>
      <c r="PA275"/>
      <c r="PB275"/>
      <c r="PC275"/>
      <c r="PD275"/>
      <c r="PE275"/>
      <c r="PF275"/>
      <c r="PG275"/>
      <c r="PH275"/>
      <c r="PI275"/>
      <c r="PJ275"/>
      <c r="PK275"/>
      <c r="PL275"/>
      <c r="PM275"/>
      <c r="PN275"/>
      <c r="PO275"/>
      <c r="PP275"/>
      <c r="PQ275"/>
      <c r="PR275"/>
      <c r="PS275"/>
      <c r="PT275"/>
      <c r="PU275"/>
      <c r="PV275"/>
      <c r="PW275"/>
      <c r="PX275"/>
      <c r="PY275"/>
      <c r="PZ275"/>
      <c r="QA275"/>
      <c r="QB275"/>
      <c r="QC275"/>
      <c r="QD275"/>
      <c r="QE275"/>
      <c r="QF275"/>
      <c r="QG275"/>
      <c r="QH275"/>
      <c r="QI275"/>
      <c r="QJ275"/>
      <c r="QK275"/>
      <c r="QL275"/>
      <c r="QM275"/>
      <c r="QN275"/>
      <c r="QO275"/>
      <c r="QP275"/>
      <c r="QQ275"/>
      <c r="QR275"/>
      <c r="QS275"/>
      <c r="QT275"/>
      <c r="QU275"/>
      <c r="QV275"/>
      <c r="QW275"/>
      <c r="QX275"/>
      <c r="QY275"/>
      <c r="QZ275"/>
      <c r="RA275"/>
      <c r="RB275"/>
      <c r="RC275"/>
      <c r="RD275"/>
      <c r="RE275"/>
      <c r="RF275"/>
      <c r="RG275"/>
      <c r="RH275"/>
      <c r="RI275"/>
      <c r="RJ275"/>
      <c r="RK275"/>
      <c r="RL275"/>
      <c r="RM275"/>
      <c r="RN275"/>
      <c r="RO275"/>
      <c r="RP275"/>
      <c r="RQ275"/>
      <c r="RR275"/>
      <c r="RS275"/>
      <c r="RT275"/>
      <c r="RU275"/>
      <c r="RV275"/>
      <c r="RW275"/>
      <c r="RX275"/>
      <c r="RY275"/>
      <c r="RZ275"/>
      <c r="SA275"/>
      <c r="SB275"/>
      <c r="SC275"/>
      <c r="SD275"/>
      <c r="SE275"/>
      <c r="SF275"/>
      <c r="SG275"/>
      <c r="SH275"/>
      <c r="SI275"/>
      <c r="SJ275"/>
      <c r="SK275"/>
      <c r="SL275"/>
      <c r="SM275"/>
      <c r="SN275"/>
      <c r="SO275"/>
      <c r="SP275"/>
      <c r="SQ275"/>
      <c r="SR275"/>
      <c r="SS275"/>
      <c r="ST275"/>
      <c r="SU275"/>
      <c r="SV275"/>
      <c r="SW275"/>
      <c r="SX275"/>
      <c r="SY275"/>
      <c r="SZ275"/>
      <c r="TA275"/>
      <c r="TB275"/>
      <c r="TC275"/>
      <c r="TD275"/>
      <c r="TE275"/>
      <c r="TF275"/>
      <c r="TG275"/>
      <c r="TH275"/>
      <c r="TI275"/>
      <c r="TJ275"/>
      <c r="TK275"/>
      <c r="TL275"/>
      <c r="TM275"/>
      <c r="TN275"/>
      <c r="TO275"/>
      <c r="TP275"/>
      <c r="TQ275"/>
      <c r="TR275"/>
      <c r="TS275"/>
      <c r="TT275"/>
      <c r="TU275"/>
      <c r="TV275"/>
      <c r="TW275"/>
      <c r="TX275"/>
      <c r="TY275"/>
      <c r="TZ275"/>
      <c r="UA275"/>
      <c r="UB275"/>
      <c r="UC275"/>
      <c r="UD275"/>
      <c r="UE275"/>
      <c r="UF275"/>
      <c r="UG275"/>
      <c r="UH275"/>
      <c r="UI275"/>
      <c r="UJ275"/>
      <c r="UK275"/>
      <c r="UL275"/>
      <c r="UM275"/>
      <c r="UN275"/>
      <c r="UO275"/>
      <c r="UP275"/>
      <c r="UQ275"/>
      <c r="UR275"/>
      <c r="US275"/>
      <c r="UT275"/>
      <c r="UU275"/>
      <c r="UV275"/>
      <c r="UW275"/>
      <c r="UX275"/>
      <c r="UY275"/>
      <c r="UZ275"/>
      <c r="VA275"/>
      <c r="VB275"/>
      <c r="VC275"/>
      <c r="VD275"/>
      <c r="VE275"/>
      <c r="VF275"/>
      <c r="VG275"/>
      <c r="VH275"/>
      <c r="VI275"/>
      <c r="VJ275"/>
      <c r="VK275"/>
      <c r="VL275"/>
      <c r="VM275"/>
      <c r="VN275"/>
      <c r="VO275"/>
      <c r="VP275"/>
      <c r="VQ275"/>
      <c r="VR275"/>
      <c r="VS275"/>
      <c r="VT275"/>
      <c r="VU275"/>
      <c r="VV275"/>
      <c r="VW275"/>
      <c r="VX275"/>
      <c r="VY275"/>
      <c r="VZ275"/>
      <c r="WA275"/>
      <c r="WB275"/>
      <c r="WC275"/>
      <c r="WD275"/>
      <c r="WE275"/>
      <c r="WF275"/>
      <c r="WG275"/>
      <c r="WH275"/>
      <c r="WI275"/>
      <c r="WJ275"/>
      <c r="WK275"/>
      <c r="WL275"/>
      <c r="WM275"/>
      <c r="WN275"/>
      <c r="WO275"/>
      <c r="WP275"/>
      <c r="WQ275"/>
      <c r="WR275"/>
      <c r="WS275"/>
      <c r="WT275"/>
      <c r="WU275"/>
      <c r="WV275"/>
      <c r="WW275"/>
      <c r="WX275"/>
      <c r="WY275"/>
      <c r="WZ275"/>
      <c r="XA275"/>
      <c r="XB275"/>
      <c r="XC275"/>
      <c r="XD275"/>
      <c r="XE275"/>
      <c r="XF275"/>
      <c r="XG275"/>
      <c r="XH275"/>
      <c r="XI275"/>
      <c r="XJ275"/>
      <c r="XK275"/>
      <c r="XL275"/>
      <c r="XM275"/>
      <c r="XN275"/>
      <c r="XO275"/>
      <c r="XP275"/>
      <c r="XQ275"/>
      <c r="XR275"/>
      <c r="XS275"/>
      <c r="XT275"/>
      <c r="XU275"/>
      <c r="XV275"/>
      <c r="XW275"/>
      <c r="XX275"/>
      <c r="XY275"/>
      <c r="XZ275"/>
      <c r="YA275"/>
      <c r="YB275"/>
      <c r="YC275"/>
      <c r="YD275"/>
      <c r="YE275"/>
      <c r="YF275"/>
      <c r="YG275"/>
      <c r="YH275"/>
      <c r="YI275"/>
      <c r="YJ275"/>
      <c r="YK275"/>
      <c r="YL275"/>
      <c r="YM275"/>
      <c r="YN275"/>
      <c r="YO275"/>
      <c r="YP275"/>
      <c r="YQ275"/>
      <c r="YR275"/>
      <c r="YS275"/>
      <c r="YT275"/>
      <c r="YU275"/>
      <c r="YV275"/>
      <c r="YW275"/>
      <c r="YX275"/>
      <c r="YY275"/>
      <c r="YZ275"/>
      <c r="ZA275"/>
      <c r="ZB275"/>
      <c r="ZC275"/>
      <c r="ZD275"/>
      <c r="ZE275"/>
      <c r="ZF275"/>
      <c r="ZG275"/>
      <c r="ZH275"/>
      <c r="ZI275"/>
      <c r="ZJ275"/>
      <c r="ZK275"/>
      <c r="ZL275"/>
      <c r="ZM275"/>
      <c r="ZN275"/>
      <c r="ZO275"/>
      <c r="ZP275"/>
      <c r="ZQ275"/>
      <c r="ZR275"/>
      <c r="ZS275"/>
      <c r="ZT275"/>
      <c r="ZU275"/>
      <c r="ZV275"/>
      <c r="ZW275"/>
      <c r="ZX275"/>
      <c r="ZY275"/>
      <c r="ZZ275"/>
      <c r="AAA275"/>
      <c r="AAB275"/>
      <c r="AAC275"/>
      <c r="AAD275"/>
      <c r="AAE275"/>
      <c r="AAF275"/>
      <c r="AAG275"/>
      <c r="AAH275"/>
      <c r="AAI275"/>
      <c r="AAJ275"/>
      <c r="AAK275"/>
      <c r="AAL275"/>
      <c r="AAM275"/>
      <c r="AAN275"/>
      <c r="AAO275"/>
      <c r="AAP275"/>
      <c r="AAQ275"/>
      <c r="AAR275"/>
      <c r="AAS275"/>
      <c r="AAT275"/>
      <c r="AAU275"/>
      <c r="AAV275"/>
      <c r="AAW275"/>
      <c r="AAX275"/>
      <c r="AAY275"/>
      <c r="AAZ275"/>
      <c r="ABA275"/>
      <c r="ABB275"/>
      <c r="ABC275"/>
      <c r="ABD275"/>
      <c r="ABE275"/>
      <c r="ABF275"/>
      <c r="ABG275"/>
      <c r="ABH275"/>
      <c r="ABI275"/>
      <c r="ABJ275"/>
      <c r="ABK275"/>
      <c r="ABL275"/>
      <c r="ABM275"/>
      <c r="ABN275"/>
      <c r="ABO275"/>
      <c r="ABP275"/>
      <c r="ABQ275"/>
      <c r="ABR275"/>
      <c r="ABS275"/>
      <c r="ABT275"/>
      <c r="ABU275"/>
      <c r="ABV275"/>
      <c r="ABW275"/>
      <c r="ABX275"/>
      <c r="ABY275"/>
      <c r="ABZ275"/>
      <c r="ACA275"/>
      <c r="ACB275"/>
      <c r="ACC275"/>
      <c r="ACD275"/>
      <c r="ACE275"/>
      <c r="ACF275"/>
      <c r="ACG275"/>
      <c r="ACH275"/>
      <c r="ACI275"/>
      <c r="ACJ275"/>
      <c r="ACK275"/>
      <c r="ACL275"/>
      <c r="ACM275"/>
      <c r="ACN275"/>
      <c r="ACO275"/>
      <c r="ACP275"/>
      <c r="ACQ275"/>
      <c r="ACR275"/>
      <c r="ACS275"/>
      <c r="ACT275"/>
      <c r="ACU275"/>
      <c r="ACV275"/>
      <c r="ACW275"/>
      <c r="ACX275"/>
      <c r="ACY275"/>
      <c r="ACZ275"/>
      <c r="ADA275"/>
      <c r="ADB275"/>
      <c r="ADC275"/>
      <c r="ADD275"/>
      <c r="ADE275"/>
      <c r="ADF275"/>
      <c r="ADG275"/>
      <c r="ADH275"/>
      <c r="ADI275"/>
      <c r="ADJ275"/>
      <c r="ADK275"/>
      <c r="ADL275"/>
      <c r="ADM275"/>
      <c r="ADN275"/>
      <c r="ADO275"/>
      <c r="ADP275"/>
      <c r="ADQ275"/>
      <c r="ADR275"/>
      <c r="ADS275"/>
      <c r="ADT275"/>
      <c r="ADU275"/>
      <c r="ADV275"/>
      <c r="ADW275"/>
      <c r="ADX275"/>
      <c r="ADY275"/>
      <c r="ADZ275"/>
      <c r="AEA275"/>
      <c r="AEB275"/>
      <c r="AEC275"/>
      <c r="AED275"/>
      <c r="AEE275"/>
      <c r="AEF275"/>
      <c r="AEG275"/>
      <c r="AEH275"/>
      <c r="AEI275"/>
      <c r="AEJ275"/>
      <c r="AEK275"/>
      <c r="AEL275"/>
      <c r="AEM275"/>
      <c r="AEN275"/>
      <c r="AEO275"/>
      <c r="AEP275"/>
      <c r="AEQ275"/>
      <c r="AER275"/>
      <c r="AES275"/>
      <c r="AET275"/>
      <c r="AEU275"/>
      <c r="AEV275"/>
      <c r="AEW275"/>
      <c r="AEX275"/>
      <c r="AEY275"/>
      <c r="AEZ275"/>
      <c r="AFA275"/>
      <c r="AFB275"/>
      <c r="AFC275"/>
      <c r="AFD275"/>
      <c r="AFE275"/>
      <c r="AFF275"/>
      <c r="AFG275"/>
      <c r="AFH275"/>
      <c r="AFI275"/>
      <c r="AFJ275"/>
      <c r="AFK275"/>
      <c r="AFL275"/>
      <c r="AFM275"/>
      <c r="AFN275"/>
      <c r="AFO275"/>
      <c r="AFP275"/>
      <c r="AFQ275"/>
      <c r="AFR275"/>
      <c r="AFS275"/>
      <c r="AFT275"/>
      <c r="AFU275"/>
      <c r="AFV275"/>
      <c r="AFW275"/>
      <c r="AFX275"/>
      <c r="AFY275"/>
      <c r="AFZ275"/>
      <c r="AGA275"/>
      <c r="AGB275"/>
      <c r="AGC275"/>
      <c r="AGD275"/>
      <c r="AGE275"/>
      <c r="AGF275"/>
      <c r="AGG275"/>
      <c r="AGH275"/>
      <c r="AGI275"/>
      <c r="AGJ275"/>
      <c r="AGK275"/>
      <c r="AGL275"/>
      <c r="AGM275"/>
      <c r="AGN275"/>
      <c r="AGO275"/>
      <c r="AGP275"/>
      <c r="AGQ275"/>
      <c r="AGR275"/>
      <c r="AGS275"/>
      <c r="AGT275"/>
      <c r="AGU275"/>
      <c r="AGV275"/>
      <c r="AGW275"/>
      <c r="AGX275"/>
      <c r="AGY275"/>
      <c r="AGZ275"/>
      <c r="AHA275"/>
      <c r="AHB275"/>
      <c r="AHC275"/>
      <c r="AHD275"/>
      <c r="AHE275"/>
      <c r="AHF275"/>
      <c r="AHG275"/>
      <c r="AHH275"/>
      <c r="AHI275"/>
      <c r="AHJ275"/>
      <c r="AHK275"/>
      <c r="AHL275"/>
      <c r="AHM275"/>
      <c r="AHN275"/>
      <c r="AHO275"/>
      <c r="AHP275"/>
      <c r="AHQ275"/>
      <c r="AHR275"/>
      <c r="AHS275"/>
      <c r="AHT275"/>
      <c r="AHU275"/>
      <c r="AHV275"/>
      <c r="AHW275"/>
      <c r="AHX275"/>
      <c r="AHY275"/>
      <c r="AHZ275"/>
      <c r="AIA275"/>
      <c r="AIB275"/>
      <c r="AIC275"/>
      <c r="AID275"/>
      <c r="AIE275"/>
      <c r="AIF275"/>
      <c r="AIG275"/>
      <c r="AIH275"/>
      <c r="AII275"/>
      <c r="AIJ275"/>
      <c r="AIK275"/>
      <c r="AIL275"/>
      <c r="AIM275"/>
      <c r="AIN275"/>
      <c r="AIO275"/>
      <c r="AIP275"/>
      <c r="AIQ275"/>
      <c r="AIR275"/>
      <c r="AIS275"/>
      <c r="AIT275"/>
      <c r="AIU275"/>
      <c r="AIV275"/>
      <c r="AIW275"/>
      <c r="AIX275"/>
      <c r="AIY275"/>
      <c r="AIZ275"/>
      <c r="AJA275"/>
      <c r="AJB275"/>
      <c r="AJC275"/>
      <c r="AJD275"/>
      <c r="AJE275"/>
      <c r="AJF275"/>
      <c r="AJG275"/>
      <c r="AJH275"/>
      <c r="AJI275"/>
      <c r="AJJ275"/>
      <c r="AJK275"/>
      <c r="AJL275"/>
      <c r="AJM275"/>
      <c r="AJN275"/>
      <c r="AJO275"/>
      <c r="AJP275"/>
      <c r="AJQ275"/>
      <c r="AJR275"/>
      <c r="AJS275"/>
      <c r="AJT275"/>
      <c r="AJU275"/>
      <c r="AJV275"/>
      <c r="AJW275"/>
      <c r="AJX275"/>
      <c r="AJY275"/>
      <c r="AJZ275"/>
      <c r="AKA275"/>
      <c r="AKB275"/>
      <c r="AKC275"/>
      <c r="AKD275"/>
      <c r="AKE275"/>
      <c r="AKF275"/>
      <c r="AKG275"/>
      <c r="AKH275"/>
      <c r="AKI275"/>
      <c r="AKJ275"/>
      <c r="AKK275"/>
      <c r="AKL275"/>
      <c r="AKM275"/>
      <c r="AKN275"/>
      <c r="AKO275"/>
      <c r="AKP275"/>
      <c r="AKQ275"/>
      <c r="AKR275"/>
      <c r="AKS275"/>
      <c r="AKT275"/>
      <c r="AKU275"/>
      <c r="AKV275"/>
      <c r="AKW275"/>
      <c r="AKX275"/>
      <c r="AKY275"/>
      <c r="AKZ275"/>
      <c r="ALA275"/>
      <c r="ALB275"/>
      <c r="ALC275"/>
      <c r="ALD275"/>
      <c r="ALE275"/>
      <c r="ALF275"/>
      <c r="ALG275"/>
      <c r="ALH275"/>
      <c r="ALI275"/>
      <c r="ALJ275"/>
      <c r="ALK275"/>
      <c r="ALL275"/>
      <c r="ALM275"/>
      <c r="ALN275"/>
      <c r="ALO275"/>
      <c r="ALP275"/>
      <c r="ALQ275"/>
      <c r="ALR275"/>
      <c r="ALS275"/>
      <c r="ALT275"/>
      <c r="ALU275"/>
      <c r="ALV275"/>
      <c r="ALW275"/>
      <c r="ALX275"/>
      <c r="ALY275"/>
      <c r="ALZ275"/>
      <c r="AMA275"/>
      <c r="AMB275"/>
      <c r="AMC275"/>
      <c r="AMD275"/>
      <c r="AME275"/>
      <c r="AMF275"/>
    </row>
    <row r="276" spans="1:1020" ht="60.75" customHeight="1" x14ac:dyDescent="0.25">
      <c r="A276" s="126" t="s">
        <v>53</v>
      </c>
      <c r="B276" s="19" t="s">
        <v>364</v>
      </c>
      <c r="C276" s="83" t="s">
        <v>372</v>
      </c>
      <c r="D276" s="127">
        <v>80008</v>
      </c>
      <c r="E276" s="51">
        <v>2567</v>
      </c>
      <c r="F276" s="235" t="s">
        <v>536</v>
      </c>
      <c r="G276" s="235"/>
      <c r="H276" s="235"/>
      <c r="I276" s="235"/>
      <c r="J276" s="235"/>
      <c r="K276" s="235"/>
      <c r="L276" s="235"/>
      <c r="M276" s="235"/>
      <c r="N276" s="235"/>
      <c r="O276" s="235"/>
      <c r="P276" s="235"/>
      <c r="Q276" s="235"/>
      <c r="R276" s="235"/>
      <c r="S276" s="235"/>
      <c r="T276" s="235"/>
      <c r="U276" s="235"/>
      <c r="V276" s="235"/>
      <c r="W276" s="235"/>
      <c r="X276" s="235"/>
      <c r="Y276" s="235"/>
      <c r="Z276" s="235"/>
      <c r="AA276" s="235"/>
      <c r="AB276" s="235"/>
      <c r="AC276" s="235"/>
      <c r="AD276" s="235"/>
      <c r="AE276" s="235"/>
      <c r="AF276" s="235"/>
      <c r="AG276" s="235"/>
      <c r="AH276" s="235"/>
      <c r="AI276" s="235"/>
      <c r="AJ276" s="235"/>
      <c r="AK276" s="235"/>
      <c r="AL276" s="235"/>
      <c r="AM276" s="235"/>
      <c r="AN276" s="235"/>
      <c r="AO276" s="235"/>
      <c r="AP276" s="235"/>
      <c r="AQ276" s="235"/>
      <c r="AR276" s="235"/>
      <c r="AS276" s="235"/>
      <c r="AT276" s="235"/>
      <c r="AU276" s="235"/>
      <c r="AV276" s="235"/>
      <c r="AW276" s="235"/>
      <c r="AX276" s="235"/>
      <c r="AY276" s="235"/>
      <c r="AZ276" s="235"/>
      <c r="BA276" s="235"/>
      <c r="BB276" s="235"/>
      <c r="BC276" s="235"/>
      <c r="BD276" s="235"/>
      <c r="BE276" s="235"/>
      <c r="BF276" s="235"/>
      <c r="BG276" s="235"/>
      <c r="BH276" s="235"/>
      <c r="BI276" s="235"/>
      <c r="BJ276" s="235"/>
      <c r="BK276" s="235"/>
      <c r="BL276" s="235"/>
      <c r="BM276" s="235"/>
      <c r="BN276" s="235"/>
      <c r="BO276" s="235"/>
      <c r="BP276" s="235"/>
      <c r="BQ276" s="235"/>
      <c r="BR276" s="235"/>
      <c r="BS276" s="70">
        <f t="shared" si="29"/>
        <v>0</v>
      </c>
      <c r="BT276" s="23">
        <v>659.7</v>
      </c>
      <c r="BU276" s="23"/>
      <c r="BV276" s="23"/>
      <c r="BW276" s="23"/>
      <c r="BX276" s="23">
        <f t="shared" si="27"/>
        <v>659.7</v>
      </c>
      <c r="BY276" s="71">
        <f t="shared" si="28"/>
        <v>0</v>
      </c>
      <c r="BZ276" s="41"/>
    </row>
    <row r="277" spans="1:1020" ht="56.45" customHeight="1" x14ac:dyDescent="0.2">
      <c r="A277" s="159" t="s">
        <v>53</v>
      </c>
      <c r="B277" s="151" t="s">
        <v>364</v>
      </c>
      <c r="C277" s="196" t="s">
        <v>373</v>
      </c>
      <c r="D277" s="159">
        <v>80009</v>
      </c>
      <c r="E277" s="153">
        <v>4294</v>
      </c>
      <c r="F277" s="155"/>
      <c r="G277" s="154"/>
      <c r="H277" s="154"/>
      <c r="I277" s="183">
        <v>78.239999999999995</v>
      </c>
      <c r="J277" s="154"/>
      <c r="K277" s="154">
        <v>7.18</v>
      </c>
      <c r="L277" s="154">
        <v>59.89</v>
      </c>
      <c r="M277" s="154">
        <v>29.29</v>
      </c>
      <c r="N277" s="154">
        <v>86.05</v>
      </c>
      <c r="O277" s="154"/>
      <c r="P277" s="154"/>
      <c r="Q277" s="154"/>
      <c r="R277" s="154"/>
      <c r="S277" s="154"/>
      <c r="T277" s="154"/>
      <c r="U277" s="154">
        <v>11.54</v>
      </c>
      <c r="V277" s="154">
        <v>3.56</v>
      </c>
      <c r="W277" s="154"/>
      <c r="X277" s="154"/>
      <c r="Y277" s="154"/>
      <c r="Z277" s="154"/>
      <c r="AA277" s="154"/>
      <c r="AB277" s="154"/>
      <c r="AC277" s="183">
        <v>27.21</v>
      </c>
      <c r="AD277" s="154"/>
      <c r="AE277" s="154"/>
      <c r="AF277" s="154"/>
      <c r="AG277" s="154">
        <v>59.6</v>
      </c>
      <c r="AH277" s="154"/>
      <c r="AI277" s="154"/>
      <c r="AJ277" s="154"/>
      <c r="AK277" s="154"/>
      <c r="AL277" s="154"/>
      <c r="AM277" s="154"/>
      <c r="AN277" s="154"/>
      <c r="AO277" s="154"/>
      <c r="AP277" s="154">
        <v>0.63900000000000001</v>
      </c>
      <c r="AQ277" s="154"/>
      <c r="AR277" s="154"/>
      <c r="AS277" s="154"/>
      <c r="AT277" s="154"/>
      <c r="AU277" s="154"/>
      <c r="AV277" s="154"/>
      <c r="AW277" s="154"/>
      <c r="AX277" s="154"/>
      <c r="AY277" s="154"/>
      <c r="AZ277" s="154"/>
      <c r="BA277" s="154"/>
      <c r="BB277" s="154"/>
      <c r="BC277" s="154"/>
      <c r="BD277" s="154"/>
      <c r="BE277" s="154"/>
      <c r="BF277" s="154"/>
      <c r="BG277" s="154"/>
      <c r="BH277" s="154"/>
      <c r="BI277" s="154"/>
      <c r="BJ277" s="154"/>
      <c r="BK277" s="154"/>
      <c r="BL277" s="154"/>
      <c r="BM277" s="154"/>
      <c r="BN277" s="154"/>
      <c r="BO277" s="154">
        <v>37.61</v>
      </c>
      <c r="BP277" s="154"/>
      <c r="BQ277" s="154"/>
      <c r="BR277" s="154"/>
      <c r="BS277" s="154">
        <f t="shared" si="29"/>
        <v>400.80900000000003</v>
      </c>
      <c r="BT277" s="156">
        <v>1211.8800000000001</v>
      </c>
      <c r="BU277" s="156"/>
      <c r="BV277" s="156"/>
      <c r="BW277" s="156"/>
      <c r="BX277" s="156">
        <f t="shared" si="27"/>
        <v>1211.8800000000001</v>
      </c>
      <c r="BY277" s="156">
        <f t="shared" si="28"/>
        <v>24.853459036429218</v>
      </c>
      <c r="BZ277" s="157"/>
      <c r="CA277"/>
      <c r="CB277"/>
      <c r="CC277"/>
      <c r="CD277"/>
      <c r="CE277"/>
      <c r="CF277"/>
      <c r="CG277"/>
      <c r="CH277"/>
      <c r="CI277"/>
      <c r="CJ277"/>
      <c r="CK277"/>
      <c r="CL277"/>
      <c r="CM277"/>
      <c r="CN277"/>
      <c r="CO277"/>
      <c r="CP277"/>
      <c r="CQ277"/>
      <c r="CR277"/>
      <c r="CS277"/>
      <c r="CT277"/>
      <c r="CU277"/>
      <c r="CV277"/>
      <c r="CW277"/>
      <c r="CX277"/>
      <c r="CY277"/>
      <c r="CZ277"/>
      <c r="DA277"/>
      <c r="DB277"/>
      <c r="DC277"/>
      <c r="DD277"/>
      <c r="DE277"/>
      <c r="DF277"/>
      <c r="DG277"/>
      <c r="DH277"/>
      <c r="DI277"/>
      <c r="DJ277"/>
      <c r="DK277"/>
      <c r="DL277"/>
      <c r="DM277"/>
      <c r="DN277"/>
      <c r="DO277"/>
      <c r="DP277"/>
      <c r="DQ277"/>
      <c r="DR277"/>
      <c r="DS277"/>
      <c r="DT277"/>
      <c r="DU277"/>
      <c r="DV277"/>
      <c r="DW277"/>
      <c r="DX277"/>
      <c r="DY277"/>
      <c r="DZ277"/>
      <c r="EA277"/>
      <c r="EB277"/>
      <c r="EC277"/>
      <c r="ED277"/>
      <c r="EE277"/>
      <c r="EF277"/>
      <c r="EG277"/>
      <c r="EH277"/>
      <c r="EI277"/>
      <c r="EJ277"/>
      <c r="EK277"/>
      <c r="EL277"/>
      <c r="EM277"/>
      <c r="EN277"/>
      <c r="EO277"/>
      <c r="EP277"/>
      <c r="EQ277"/>
      <c r="ER277"/>
      <c r="ES277"/>
      <c r="ET277"/>
      <c r="EU277"/>
      <c r="EV277"/>
      <c r="EW277"/>
      <c r="EX277"/>
      <c r="EY277"/>
      <c r="EZ277"/>
      <c r="FA277"/>
      <c r="FB277"/>
      <c r="FC277"/>
      <c r="FD277"/>
      <c r="FE277"/>
      <c r="FF277"/>
      <c r="FG277"/>
      <c r="FH277"/>
      <c r="FI277"/>
      <c r="FJ277"/>
      <c r="FK277"/>
      <c r="FL277"/>
      <c r="FM277"/>
      <c r="FN277"/>
      <c r="FO277"/>
      <c r="FP277"/>
      <c r="FQ277"/>
      <c r="FR277"/>
      <c r="FS277"/>
      <c r="FT277"/>
      <c r="FU277"/>
      <c r="FV277"/>
      <c r="FW277"/>
      <c r="FX277"/>
      <c r="FY277"/>
      <c r="FZ277"/>
      <c r="GA277"/>
      <c r="GB277"/>
      <c r="GC277"/>
      <c r="GD277"/>
      <c r="GE277"/>
      <c r="GF277"/>
      <c r="GG277"/>
      <c r="GH277"/>
      <c r="GI277"/>
      <c r="GJ277"/>
      <c r="GK277"/>
      <c r="GL277"/>
      <c r="GM277"/>
      <c r="GN277"/>
      <c r="GO277"/>
      <c r="GP277"/>
      <c r="GQ277"/>
      <c r="GR277"/>
      <c r="GS277"/>
      <c r="GT277"/>
      <c r="GU277"/>
      <c r="GV277"/>
      <c r="GW277"/>
      <c r="GX277"/>
      <c r="GY277"/>
      <c r="GZ277"/>
      <c r="HA277"/>
      <c r="HB277"/>
      <c r="HC277"/>
      <c r="HD277"/>
      <c r="HE277"/>
      <c r="HF277"/>
      <c r="HG277"/>
      <c r="HH277"/>
      <c r="HI277"/>
      <c r="HJ277"/>
      <c r="HK277"/>
      <c r="HL277"/>
      <c r="HM277"/>
      <c r="HN277"/>
      <c r="HO277"/>
      <c r="HP277"/>
      <c r="HQ277"/>
      <c r="HR277"/>
      <c r="HS277"/>
      <c r="HT277"/>
      <c r="HU277"/>
      <c r="HV277"/>
      <c r="HW277"/>
      <c r="HX277"/>
      <c r="HY277"/>
      <c r="HZ277"/>
      <c r="IA277"/>
      <c r="IB277"/>
      <c r="IC277"/>
      <c r="ID277"/>
      <c r="IE277"/>
      <c r="IF277"/>
      <c r="IG277"/>
      <c r="IH277"/>
      <c r="II277"/>
      <c r="IJ277"/>
      <c r="IK277"/>
      <c r="IL277"/>
      <c r="IM277"/>
      <c r="IN277"/>
      <c r="IO277"/>
      <c r="IP277"/>
      <c r="IQ277"/>
      <c r="IR277"/>
      <c r="IS277"/>
      <c r="IT277"/>
      <c r="IU277"/>
      <c r="IV277"/>
      <c r="IW277"/>
      <c r="IX277"/>
      <c r="IY277"/>
      <c r="IZ277"/>
      <c r="JA277"/>
      <c r="JB277"/>
      <c r="JC277"/>
      <c r="JD277"/>
      <c r="JE277"/>
      <c r="JF277"/>
      <c r="JG277"/>
      <c r="JH277"/>
      <c r="JI277"/>
      <c r="JJ277"/>
      <c r="JK277"/>
      <c r="JL277"/>
      <c r="JM277"/>
      <c r="JN277"/>
      <c r="JO277"/>
      <c r="JP277"/>
      <c r="JQ277"/>
      <c r="JR277"/>
      <c r="JS277"/>
      <c r="JT277"/>
      <c r="JU277"/>
      <c r="JV277"/>
      <c r="JW277"/>
      <c r="JX277"/>
      <c r="JY277"/>
      <c r="JZ277"/>
      <c r="KA277"/>
      <c r="KB277"/>
      <c r="KC277"/>
      <c r="KD277"/>
      <c r="KE277"/>
      <c r="KF277"/>
      <c r="KG277"/>
      <c r="KH277"/>
      <c r="KI277"/>
      <c r="KJ277"/>
      <c r="KK277"/>
      <c r="KL277"/>
      <c r="KM277"/>
      <c r="KN277"/>
      <c r="KO277"/>
      <c r="KP277"/>
      <c r="KQ277"/>
      <c r="KR277"/>
      <c r="KS277"/>
      <c r="KT277"/>
      <c r="KU277"/>
      <c r="KV277"/>
      <c r="KW277"/>
      <c r="KX277"/>
      <c r="KY277"/>
      <c r="KZ277"/>
      <c r="LA277"/>
      <c r="LB277"/>
      <c r="LC277"/>
      <c r="LD277"/>
      <c r="LE277"/>
      <c r="LF277"/>
      <c r="LG277"/>
      <c r="LH277"/>
      <c r="LI277"/>
      <c r="LJ277"/>
      <c r="LK277"/>
      <c r="LL277"/>
      <c r="LM277"/>
      <c r="LN277"/>
      <c r="LO277"/>
      <c r="LP277"/>
      <c r="LQ277"/>
      <c r="LR277"/>
      <c r="LS277"/>
      <c r="LT277"/>
      <c r="LU277"/>
      <c r="LV277"/>
      <c r="LW277"/>
      <c r="LX277"/>
      <c r="LY277"/>
      <c r="LZ277"/>
      <c r="MA277"/>
      <c r="MB277"/>
      <c r="MC277"/>
      <c r="MD277"/>
      <c r="ME277"/>
      <c r="MF277"/>
      <c r="MG277"/>
      <c r="MH277"/>
      <c r="MI277"/>
      <c r="MJ277"/>
      <c r="MK277"/>
      <c r="ML277"/>
      <c r="MM277"/>
      <c r="MN277"/>
      <c r="MO277"/>
      <c r="MP277"/>
      <c r="MQ277"/>
      <c r="MR277"/>
      <c r="MS277"/>
      <c r="MT277"/>
      <c r="MU277"/>
      <c r="MV277"/>
      <c r="MW277"/>
      <c r="MX277"/>
      <c r="MY277"/>
      <c r="MZ277"/>
      <c r="NA277"/>
      <c r="NB277"/>
      <c r="NC277"/>
      <c r="ND277"/>
      <c r="NE277"/>
      <c r="NF277"/>
      <c r="NG277"/>
      <c r="NH277"/>
      <c r="NI277"/>
      <c r="NJ277"/>
      <c r="NK277"/>
      <c r="NL277"/>
      <c r="NM277"/>
      <c r="NN277"/>
      <c r="NO277"/>
      <c r="NP277"/>
      <c r="NQ277"/>
      <c r="NR277"/>
      <c r="NS277"/>
      <c r="NT277"/>
      <c r="NU277"/>
      <c r="NV277"/>
      <c r="NW277"/>
      <c r="NX277"/>
      <c r="NY277"/>
      <c r="NZ277"/>
      <c r="OA277"/>
      <c r="OB277"/>
      <c r="OC277"/>
      <c r="OD277"/>
      <c r="OE277"/>
      <c r="OF277"/>
      <c r="OG277"/>
      <c r="OH277"/>
      <c r="OI277"/>
      <c r="OJ277"/>
      <c r="OK277"/>
      <c r="OL277"/>
      <c r="OM277"/>
      <c r="ON277"/>
      <c r="OO277"/>
      <c r="OP277"/>
      <c r="OQ277"/>
      <c r="OR277"/>
      <c r="OS277"/>
      <c r="OT277"/>
      <c r="OU277"/>
      <c r="OV277"/>
      <c r="OW277"/>
      <c r="OX277"/>
      <c r="OY277"/>
      <c r="OZ277"/>
      <c r="PA277"/>
      <c r="PB277"/>
      <c r="PC277"/>
      <c r="PD277"/>
      <c r="PE277"/>
      <c r="PF277"/>
      <c r="PG277"/>
      <c r="PH277"/>
      <c r="PI277"/>
      <c r="PJ277"/>
      <c r="PK277"/>
      <c r="PL277"/>
      <c r="PM277"/>
      <c r="PN277"/>
      <c r="PO277"/>
      <c r="PP277"/>
      <c r="PQ277"/>
      <c r="PR277"/>
      <c r="PS277"/>
      <c r="PT277"/>
      <c r="PU277"/>
      <c r="PV277"/>
      <c r="PW277"/>
      <c r="PX277"/>
      <c r="PY277"/>
      <c r="PZ277"/>
      <c r="QA277"/>
      <c r="QB277"/>
      <c r="QC277"/>
      <c r="QD277"/>
      <c r="QE277"/>
      <c r="QF277"/>
      <c r="QG277"/>
      <c r="QH277"/>
      <c r="QI277"/>
      <c r="QJ277"/>
      <c r="QK277"/>
      <c r="QL277"/>
      <c r="QM277"/>
      <c r="QN277"/>
      <c r="QO277"/>
      <c r="QP277"/>
      <c r="QQ277"/>
      <c r="QR277"/>
      <c r="QS277"/>
      <c r="QT277"/>
      <c r="QU277"/>
      <c r="QV277"/>
      <c r="QW277"/>
      <c r="QX277"/>
      <c r="QY277"/>
      <c r="QZ277"/>
      <c r="RA277"/>
      <c r="RB277"/>
      <c r="RC277"/>
      <c r="RD277"/>
      <c r="RE277"/>
      <c r="RF277"/>
      <c r="RG277"/>
      <c r="RH277"/>
      <c r="RI277"/>
      <c r="RJ277"/>
      <c r="RK277"/>
      <c r="RL277"/>
      <c r="RM277"/>
      <c r="RN277"/>
      <c r="RO277"/>
      <c r="RP277"/>
      <c r="RQ277"/>
      <c r="RR277"/>
      <c r="RS277"/>
      <c r="RT277"/>
      <c r="RU277"/>
      <c r="RV277"/>
      <c r="RW277"/>
      <c r="RX277"/>
      <c r="RY277"/>
      <c r="RZ277"/>
      <c r="SA277"/>
      <c r="SB277"/>
      <c r="SC277"/>
      <c r="SD277"/>
      <c r="SE277"/>
      <c r="SF277"/>
      <c r="SG277"/>
      <c r="SH277"/>
      <c r="SI277"/>
      <c r="SJ277"/>
      <c r="SK277"/>
      <c r="SL277"/>
      <c r="SM277"/>
      <c r="SN277"/>
      <c r="SO277"/>
      <c r="SP277"/>
      <c r="SQ277"/>
      <c r="SR277"/>
      <c r="SS277"/>
      <c r="ST277"/>
      <c r="SU277"/>
      <c r="SV277"/>
      <c r="SW277"/>
      <c r="SX277"/>
      <c r="SY277"/>
      <c r="SZ277"/>
      <c r="TA277"/>
      <c r="TB277"/>
      <c r="TC277"/>
      <c r="TD277"/>
      <c r="TE277"/>
      <c r="TF277"/>
      <c r="TG277"/>
      <c r="TH277"/>
      <c r="TI277"/>
      <c r="TJ277"/>
      <c r="TK277"/>
      <c r="TL277"/>
      <c r="TM277"/>
      <c r="TN277"/>
      <c r="TO277"/>
      <c r="TP277"/>
      <c r="TQ277"/>
      <c r="TR277"/>
      <c r="TS277"/>
      <c r="TT277"/>
      <c r="TU277"/>
      <c r="TV277"/>
      <c r="TW277"/>
      <c r="TX277"/>
      <c r="TY277"/>
      <c r="TZ277"/>
      <c r="UA277"/>
      <c r="UB277"/>
      <c r="UC277"/>
      <c r="UD277"/>
      <c r="UE277"/>
      <c r="UF277"/>
      <c r="UG277"/>
      <c r="UH277"/>
      <c r="UI277"/>
      <c r="UJ277"/>
      <c r="UK277"/>
      <c r="UL277"/>
      <c r="UM277"/>
      <c r="UN277"/>
      <c r="UO277"/>
      <c r="UP277"/>
      <c r="UQ277"/>
      <c r="UR277"/>
      <c r="US277"/>
      <c r="UT277"/>
      <c r="UU277"/>
      <c r="UV277"/>
      <c r="UW277"/>
      <c r="UX277"/>
      <c r="UY277"/>
      <c r="UZ277"/>
      <c r="VA277"/>
      <c r="VB277"/>
      <c r="VC277"/>
      <c r="VD277"/>
      <c r="VE277"/>
      <c r="VF277"/>
      <c r="VG277"/>
      <c r="VH277"/>
      <c r="VI277"/>
      <c r="VJ277"/>
      <c r="VK277"/>
      <c r="VL277"/>
      <c r="VM277"/>
      <c r="VN277"/>
      <c r="VO277"/>
      <c r="VP277"/>
      <c r="VQ277"/>
      <c r="VR277"/>
      <c r="VS277"/>
      <c r="VT277"/>
      <c r="VU277"/>
      <c r="VV277"/>
      <c r="VW277"/>
      <c r="VX277"/>
      <c r="VY277"/>
      <c r="VZ277"/>
      <c r="WA277"/>
      <c r="WB277"/>
      <c r="WC277"/>
      <c r="WD277"/>
      <c r="WE277"/>
      <c r="WF277"/>
      <c r="WG277"/>
      <c r="WH277"/>
      <c r="WI277"/>
      <c r="WJ277"/>
      <c r="WK277"/>
      <c r="WL277"/>
      <c r="WM277"/>
      <c r="WN277"/>
      <c r="WO277"/>
      <c r="WP277"/>
      <c r="WQ277"/>
      <c r="WR277"/>
      <c r="WS277"/>
      <c r="WT277"/>
      <c r="WU277"/>
      <c r="WV277"/>
      <c r="WW277"/>
      <c r="WX277"/>
      <c r="WY277"/>
      <c r="WZ277"/>
      <c r="XA277"/>
      <c r="XB277"/>
      <c r="XC277"/>
      <c r="XD277"/>
      <c r="XE277"/>
      <c r="XF277"/>
      <c r="XG277"/>
      <c r="XH277"/>
      <c r="XI277"/>
      <c r="XJ277"/>
      <c r="XK277"/>
      <c r="XL277"/>
      <c r="XM277"/>
      <c r="XN277"/>
      <c r="XO277"/>
      <c r="XP277"/>
      <c r="XQ277"/>
      <c r="XR277"/>
      <c r="XS277"/>
      <c r="XT277"/>
      <c r="XU277"/>
      <c r="XV277"/>
      <c r="XW277"/>
      <c r="XX277"/>
      <c r="XY277"/>
      <c r="XZ277"/>
      <c r="YA277"/>
      <c r="YB277"/>
      <c r="YC277"/>
      <c r="YD277"/>
      <c r="YE277"/>
      <c r="YF277"/>
      <c r="YG277"/>
      <c r="YH277"/>
      <c r="YI277"/>
      <c r="YJ277"/>
      <c r="YK277"/>
      <c r="YL277"/>
      <c r="YM277"/>
      <c r="YN277"/>
      <c r="YO277"/>
      <c r="YP277"/>
      <c r="YQ277"/>
      <c r="YR277"/>
      <c r="YS277"/>
      <c r="YT277"/>
      <c r="YU277"/>
      <c r="YV277"/>
      <c r="YW277"/>
      <c r="YX277"/>
      <c r="YY277"/>
      <c r="YZ277"/>
      <c r="ZA277"/>
      <c r="ZB277"/>
      <c r="ZC277"/>
      <c r="ZD277"/>
      <c r="ZE277"/>
      <c r="ZF277"/>
      <c r="ZG277"/>
      <c r="ZH277"/>
      <c r="ZI277"/>
      <c r="ZJ277"/>
      <c r="ZK277"/>
      <c r="ZL277"/>
      <c r="ZM277"/>
      <c r="ZN277"/>
      <c r="ZO277"/>
      <c r="ZP277"/>
      <c r="ZQ277"/>
      <c r="ZR277"/>
      <c r="ZS277"/>
      <c r="ZT277"/>
      <c r="ZU277"/>
      <c r="ZV277"/>
      <c r="ZW277"/>
      <c r="ZX277"/>
      <c r="ZY277"/>
      <c r="ZZ277"/>
      <c r="AAA277"/>
      <c r="AAB277"/>
      <c r="AAC277"/>
      <c r="AAD277"/>
      <c r="AAE277"/>
      <c r="AAF277"/>
      <c r="AAG277"/>
      <c r="AAH277"/>
      <c r="AAI277"/>
      <c r="AAJ277"/>
      <c r="AAK277"/>
      <c r="AAL277"/>
      <c r="AAM277"/>
      <c r="AAN277"/>
      <c r="AAO277"/>
      <c r="AAP277"/>
      <c r="AAQ277"/>
      <c r="AAR277"/>
      <c r="AAS277"/>
      <c r="AAT277"/>
      <c r="AAU277"/>
      <c r="AAV277"/>
      <c r="AAW277"/>
      <c r="AAX277"/>
      <c r="AAY277"/>
      <c r="AAZ277"/>
      <c r="ABA277"/>
      <c r="ABB277"/>
      <c r="ABC277"/>
      <c r="ABD277"/>
      <c r="ABE277"/>
      <c r="ABF277"/>
      <c r="ABG277"/>
      <c r="ABH277"/>
      <c r="ABI277"/>
      <c r="ABJ277"/>
      <c r="ABK277"/>
      <c r="ABL277"/>
      <c r="ABM277"/>
      <c r="ABN277"/>
      <c r="ABO277"/>
      <c r="ABP277"/>
      <c r="ABQ277"/>
      <c r="ABR277"/>
      <c r="ABS277"/>
      <c r="ABT277"/>
      <c r="ABU277"/>
      <c r="ABV277"/>
      <c r="ABW277"/>
      <c r="ABX277"/>
      <c r="ABY277"/>
      <c r="ABZ277"/>
      <c r="ACA277"/>
      <c r="ACB277"/>
      <c r="ACC277"/>
      <c r="ACD277"/>
      <c r="ACE277"/>
      <c r="ACF277"/>
      <c r="ACG277"/>
      <c r="ACH277"/>
      <c r="ACI277"/>
      <c r="ACJ277"/>
      <c r="ACK277"/>
      <c r="ACL277"/>
      <c r="ACM277"/>
      <c r="ACN277"/>
      <c r="ACO277"/>
      <c r="ACP277"/>
      <c r="ACQ277"/>
      <c r="ACR277"/>
      <c r="ACS277"/>
      <c r="ACT277"/>
      <c r="ACU277"/>
      <c r="ACV277"/>
      <c r="ACW277"/>
      <c r="ACX277"/>
      <c r="ACY277"/>
      <c r="ACZ277"/>
      <c r="ADA277"/>
      <c r="ADB277"/>
      <c r="ADC277"/>
      <c r="ADD277"/>
      <c r="ADE277"/>
      <c r="ADF277"/>
      <c r="ADG277"/>
      <c r="ADH277"/>
      <c r="ADI277"/>
      <c r="ADJ277"/>
      <c r="ADK277"/>
      <c r="ADL277"/>
      <c r="ADM277"/>
      <c r="ADN277"/>
      <c r="ADO277"/>
      <c r="ADP277"/>
      <c r="ADQ277"/>
      <c r="ADR277"/>
      <c r="ADS277"/>
      <c r="ADT277"/>
      <c r="ADU277"/>
      <c r="ADV277"/>
      <c r="ADW277"/>
      <c r="ADX277"/>
      <c r="ADY277"/>
      <c r="ADZ277"/>
      <c r="AEA277"/>
      <c r="AEB277"/>
      <c r="AEC277"/>
      <c r="AED277"/>
      <c r="AEE277"/>
      <c r="AEF277"/>
      <c r="AEG277"/>
      <c r="AEH277"/>
      <c r="AEI277"/>
      <c r="AEJ277"/>
      <c r="AEK277"/>
      <c r="AEL277"/>
      <c r="AEM277"/>
      <c r="AEN277"/>
      <c r="AEO277"/>
      <c r="AEP277"/>
      <c r="AEQ277"/>
      <c r="AER277"/>
      <c r="AES277"/>
      <c r="AET277"/>
      <c r="AEU277"/>
      <c r="AEV277"/>
      <c r="AEW277"/>
      <c r="AEX277"/>
      <c r="AEY277"/>
      <c r="AEZ277"/>
      <c r="AFA277"/>
      <c r="AFB277"/>
      <c r="AFC277"/>
      <c r="AFD277"/>
      <c r="AFE277"/>
      <c r="AFF277"/>
      <c r="AFG277"/>
      <c r="AFH277"/>
      <c r="AFI277"/>
      <c r="AFJ277"/>
      <c r="AFK277"/>
      <c r="AFL277"/>
      <c r="AFM277"/>
      <c r="AFN277"/>
      <c r="AFO277"/>
      <c r="AFP277"/>
      <c r="AFQ277"/>
      <c r="AFR277"/>
      <c r="AFS277"/>
      <c r="AFT277"/>
      <c r="AFU277"/>
      <c r="AFV277"/>
      <c r="AFW277"/>
      <c r="AFX277"/>
      <c r="AFY277"/>
      <c r="AFZ277"/>
      <c r="AGA277"/>
      <c r="AGB277"/>
      <c r="AGC277"/>
      <c r="AGD277"/>
      <c r="AGE277"/>
      <c r="AGF277"/>
      <c r="AGG277"/>
      <c r="AGH277"/>
      <c r="AGI277"/>
      <c r="AGJ277"/>
      <c r="AGK277"/>
      <c r="AGL277"/>
      <c r="AGM277"/>
      <c r="AGN277"/>
      <c r="AGO277"/>
      <c r="AGP277"/>
      <c r="AGQ277"/>
      <c r="AGR277"/>
      <c r="AGS277"/>
      <c r="AGT277"/>
      <c r="AGU277"/>
      <c r="AGV277"/>
      <c r="AGW277"/>
      <c r="AGX277"/>
      <c r="AGY277"/>
      <c r="AGZ277"/>
      <c r="AHA277"/>
      <c r="AHB277"/>
      <c r="AHC277"/>
      <c r="AHD277"/>
      <c r="AHE277"/>
      <c r="AHF277"/>
      <c r="AHG277"/>
      <c r="AHH277"/>
      <c r="AHI277"/>
      <c r="AHJ277"/>
      <c r="AHK277"/>
      <c r="AHL277"/>
      <c r="AHM277"/>
      <c r="AHN277"/>
      <c r="AHO277"/>
      <c r="AHP277"/>
      <c r="AHQ277"/>
      <c r="AHR277"/>
      <c r="AHS277"/>
      <c r="AHT277"/>
      <c r="AHU277"/>
      <c r="AHV277"/>
      <c r="AHW277"/>
      <c r="AHX277"/>
      <c r="AHY277"/>
      <c r="AHZ277"/>
      <c r="AIA277"/>
      <c r="AIB277"/>
      <c r="AIC277"/>
      <c r="AID277"/>
      <c r="AIE277"/>
      <c r="AIF277"/>
      <c r="AIG277"/>
      <c r="AIH277"/>
      <c r="AII277"/>
      <c r="AIJ277"/>
      <c r="AIK277"/>
      <c r="AIL277"/>
      <c r="AIM277"/>
      <c r="AIN277"/>
      <c r="AIO277"/>
      <c r="AIP277"/>
      <c r="AIQ277"/>
      <c r="AIR277"/>
      <c r="AIS277"/>
      <c r="AIT277"/>
      <c r="AIU277"/>
      <c r="AIV277"/>
      <c r="AIW277"/>
      <c r="AIX277"/>
      <c r="AIY277"/>
      <c r="AIZ277"/>
      <c r="AJA277"/>
      <c r="AJB277"/>
      <c r="AJC277"/>
      <c r="AJD277"/>
      <c r="AJE277"/>
      <c r="AJF277"/>
      <c r="AJG277"/>
      <c r="AJH277"/>
      <c r="AJI277"/>
      <c r="AJJ277"/>
      <c r="AJK277"/>
      <c r="AJL277"/>
      <c r="AJM277"/>
      <c r="AJN277"/>
      <c r="AJO277"/>
      <c r="AJP277"/>
      <c r="AJQ277"/>
      <c r="AJR277"/>
      <c r="AJS277"/>
      <c r="AJT277"/>
      <c r="AJU277"/>
      <c r="AJV277"/>
      <c r="AJW277"/>
      <c r="AJX277"/>
      <c r="AJY277"/>
      <c r="AJZ277"/>
      <c r="AKA277"/>
      <c r="AKB277"/>
      <c r="AKC277"/>
      <c r="AKD277"/>
      <c r="AKE277"/>
      <c r="AKF277"/>
      <c r="AKG277"/>
      <c r="AKH277"/>
      <c r="AKI277"/>
      <c r="AKJ277"/>
      <c r="AKK277"/>
      <c r="AKL277"/>
      <c r="AKM277"/>
      <c r="AKN277"/>
      <c r="AKO277"/>
      <c r="AKP277"/>
      <c r="AKQ277"/>
      <c r="AKR277"/>
      <c r="AKS277"/>
      <c r="AKT277"/>
      <c r="AKU277"/>
      <c r="AKV277"/>
      <c r="AKW277"/>
      <c r="AKX277"/>
      <c r="AKY277"/>
      <c r="AKZ277"/>
      <c r="ALA277"/>
      <c r="ALB277"/>
      <c r="ALC277"/>
      <c r="ALD277"/>
      <c r="ALE277"/>
      <c r="ALF277"/>
      <c r="ALG277"/>
      <c r="ALH277"/>
      <c r="ALI277"/>
      <c r="ALJ277"/>
      <c r="ALK277"/>
      <c r="ALL277"/>
      <c r="ALM277"/>
      <c r="ALN277"/>
      <c r="ALO277"/>
      <c r="ALP277"/>
      <c r="ALQ277"/>
      <c r="ALR277"/>
      <c r="ALS277"/>
      <c r="ALT277"/>
      <c r="ALU277"/>
      <c r="ALV277"/>
      <c r="ALW277"/>
      <c r="ALX277"/>
      <c r="ALY277"/>
      <c r="ALZ277"/>
      <c r="AMA277"/>
      <c r="AMB277"/>
      <c r="AMC277"/>
      <c r="AMD277"/>
      <c r="AME277"/>
      <c r="AMF277"/>
    </row>
    <row r="278" spans="1:1020" ht="55.15" customHeight="1" x14ac:dyDescent="0.2">
      <c r="A278" s="159" t="s">
        <v>53</v>
      </c>
      <c r="B278" s="151" t="s">
        <v>364</v>
      </c>
      <c r="C278" s="173" t="s">
        <v>374</v>
      </c>
      <c r="D278" s="159">
        <v>80010</v>
      </c>
      <c r="E278" s="153">
        <v>1379</v>
      </c>
      <c r="F278" s="154"/>
      <c r="G278" s="154"/>
      <c r="H278" s="154"/>
      <c r="I278" s="154"/>
      <c r="J278" s="154"/>
      <c r="K278" s="154"/>
      <c r="L278" s="183">
        <v>13.06</v>
      </c>
      <c r="M278" s="183">
        <v>12.04</v>
      </c>
      <c r="N278" s="183">
        <v>2.46</v>
      </c>
      <c r="O278" s="154"/>
      <c r="P278" s="154"/>
      <c r="Q278" s="154"/>
      <c r="R278" s="183">
        <v>2.1</v>
      </c>
      <c r="S278" s="154"/>
      <c r="T278" s="154"/>
      <c r="U278" s="154"/>
      <c r="V278" s="154"/>
      <c r="W278" s="154"/>
      <c r="X278" s="154"/>
      <c r="Y278" s="154"/>
      <c r="Z278" s="183">
        <v>9.06</v>
      </c>
      <c r="AA278" s="154"/>
      <c r="AB278" s="154"/>
      <c r="AC278" s="183">
        <v>31.87</v>
      </c>
      <c r="AD278" s="154"/>
      <c r="AE278" s="154"/>
      <c r="AF278" s="154"/>
      <c r="AG278" s="183">
        <v>5.0199999999999996</v>
      </c>
      <c r="AH278" s="154"/>
      <c r="AI278" s="154"/>
      <c r="AJ278" s="154"/>
      <c r="AK278" s="154"/>
      <c r="AL278" s="154"/>
      <c r="AM278" s="154"/>
      <c r="AN278" s="154"/>
      <c r="AO278" s="154"/>
      <c r="AP278" s="183">
        <v>0.26400000000000001</v>
      </c>
      <c r="AQ278" s="154"/>
      <c r="AR278" s="154"/>
      <c r="AS278" s="154"/>
      <c r="AT278" s="154"/>
      <c r="AU278" s="154"/>
      <c r="AV278" s="154"/>
      <c r="AW278" s="154"/>
      <c r="AX278" s="154"/>
      <c r="AY278" s="154"/>
      <c r="AZ278" s="154"/>
      <c r="BA278" s="154"/>
      <c r="BB278" s="154"/>
      <c r="BC278" s="154"/>
      <c r="BD278" s="154"/>
      <c r="BE278" s="154"/>
      <c r="BF278" s="154"/>
      <c r="BG278" s="154"/>
      <c r="BH278" s="154"/>
      <c r="BI278" s="154"/>
      <c r="BJ278" s="154"/>
      <c r="BK278" s="154"/>
      <c r="BL278" s="154"/>
      <c r="BM278" s="154"/>
      <c r="BN278" s="154"/>
      <c r="BO278" s="154"/>
      <c r="BP278" s="154"/>
      <c r="BQ278" s="154"/>
      <c r="BR278" s="154"/>
      <c r="BS278" s="154">
        <f t="shared" si="29"/>
        <v>75.873999999999995</v>
      </c>
      <c r="BT278" s="156">
        <v>470.47</v>
      </c>
      <c r="BU278" s="156"/>
      <c r="BV278" s="156"/>
      <c r="BW278" s="156"/>
      <c r="BX278" s="156">
        <f t="shared" si="27"/>
        <v>470.47</v>
      </c>
      <c r="BY278" s="156">
        <f t="shared" si="28"/>
        <v>13.887587307630355</v>
      </c>
      <c r="BZ278" s="157"/>
      <c r="CA278"/>
      <c r="CB278"/>
      <c r="CC278"/>
      <c r="CD278"/>
      <c r="CE278"/>
      <c r="CF278"/>
      <c r="CG278"/>
      <c r="CH278"/>
      <c r="CI278"/>
      <c r="CJ278"/>
      <c r="CK278"/>
      <c r="CL278"/>
      <c r="CM278"/>
      <c r="CN278"/>
      <c r="CO278"/>
      <c r="CP278"/>
      <c r="CQ278"/>
      <c r="CR278"/>
      <c r="CS278"/>
      <c r="CT278"/>
      <c r="CU278"/>
      <c r="CV278"/>
      <c r="CW278"/>
      <c r="CX278"/>
      <c r="CY278"/>
      <c r="CZ278"/>
      <c r="DA278"/>
      <c r="DB278"/>
      <c r="DC278"/>
      <c r="DD278"/>
      <c r="DE278"/>
      <c r="DF278"/>
      <c r="DG278"/>
      <c r="DH278"/>
      <c r="DI278"/>
      <c r="DJ278"/>
      <c r="DK278"/>
      <c r="DL278"/>
      <c r="DM278"/>
      <c r="DN278"/>
      <c r="DO278"/>
      <c r="DP278"/>
      <c r="DQ278"/>
      <c r="DR278"/>
      <c r="DS278"/>
      <c r="DT278"/>
      <c r="DU278"/>
      <c r="DV278"/>
      <c r="DW278"/>
      <c r="DX278"/>
      <c r="DY278"/>
      <c r="DZ278"/>
      <c r="EA278"/>
      <c r="EB278"/>
      <c r="EC278"/>
      <c r="ED278"/>
      <c r="EE278"/>
      <c r="EF278"/>
      <c r="EG278"/>
      <c r="EH278"/>
      <c r="EI278"/>
      <c r="EJ278"/>
      <c r="EK278"/>
      <c r="EL278"/>
      <c r="EM278"/>
      <c r="EN278"/>
      <c r="EO278"/>
      <c r="EP278"/>
      <c r="EQ278"/>
      <c r="ER278"/>
      <c r="ES278"/>
      <c r="ET278"/>
      <c r="EU278"/>
      <c r="EV278"/>
      <c r="EW278"/>
      <c r="EX278"/>
      <c r="EY278"/>
      <c r="EZ278"/>
      <c r="FA278"/>
      <c r="FB278"/>
      <c r="FC278"/>
      <c r="FD278"/>
      <c r="FE278"/>
      <c r="FF278"/>
      <c r="FG278"/>
      <c r="FH278"/>
      <c r="FI278"/>
      <c r="FJ278"/>
      <c r="FK278"/>
      <c r="FL278"/>
      <c r="FM278"/>
      <c r="FN278"/>
      <c r="FO278"/>
      <c r="FP278"/>
      <c r="FQ278"/>
      <c r="FR278"/>
      <c r="FS278"/>
      <c r="FT278"/>
      <c r="FU278"/>
      <c r="FV278"/>
      <c r="FW278"/>
      <c r="FX278"/>
      <c r="FY278"/>
      <c r="FZ278"/>
      <c r="GA278"/>
      <c r="GB278"/>
      <c r="GC278"/>
      <c r="GD278"/>
      <c r="GE278"/>
      <c r="GF278"/>
      <c r="GG278"/>
      <c r="GH278"/>
      <c r="GI278"/>
      <c r="GJ278"/>
      <c r="GK278"/>
      <c r="GL278"/>
      <c r="GM278"/>
      <c r="GN278"/>
      <c r="GO278"/>
      <c r="GP278"/>
      <c r="GQ278"/>
      <c r="GR278"/>
      <c r="GS278"/>
      <c r="GT278"/>
      <c r="GU278"/>
      <c r="GV278"/>
      <c r="GW278"/>
      <c r="GX278"/>
      <c r="GY278"/>
      <c r="GZ278"/>
      <c r="HA278"/>
      <c r="HB278"/>
      <c r="HC278"/>
      <c r="HD278"/>
      <c r="HE278"/>
      <c r="HF278"/>
      <c r="HG278"/>
      <c r="HH278"/>
      <c r="HI278"/>
      <c r="HJ278"/>
      <c r="HK278"/>
      <c r="HL278"/>
      <c r="HM278"/>
      <c r="HN278"/>
      <c r="HO278"/>
      <c r="HP278"/>
      <c r="HQ278"/>
      <c r="HR278"/>
      <c r="HS278"/>
      <c r="HT278"/>
      <c r="HU278"/>
      <c r="HV278"/>
      <c r="HW278"/>
      <c r="HX278"/>
      <c r="HY278"/>
      <c r="HZ278"/>
      <c r="IA278"/>
      <c r="IB278"/>
      <c r="IC278"/>
      <c r="ID278"/>
      <c r="IE278"/>
      <c r="IF278"/>
      <c r="IG278"/>
      <c r="IH278"/>
      <c r="II278"/>
      <c r="IJ278"/>
      <c r="IK278"/>
      <c r="IL278"/>
      <c r="IM278"/>
      <c r="IN278"/>
      <c r="IO278"/>
      <c r="IP278"/>
      <c r="IQ278"/>
      <c r="IR278"/>
      <c r="IS278"/>
      <c r="IT278"/>
      <c r="IU278"/>
      <c r="IV278"/>
      <c r="IW278"/>
      <c r="IX278"/>
      <c r="IY278"/>
      <c r="IZ278"/>
      <c r="JA278"/>
      <c r="JB278"/>
      <c r="JC278"/>
      <c r="JD278"/>
      <c r="JE278"/>
      <c r="JF278"/>
      <c r="JG278"/>
      <c r="JH278"/>
      <c r="JI278"/>
      <c r="JJ278"/>
      <c r="JK278"/>
      <c r="JL278"/>
      <c r="JM278"/>
      <c r="JN278"/>
      <c r="JO278"/>
      <c r="JP278"/>
      <c r="JQ278"/>
      <c r="JR278"/>
      <c r="JS278"/>
      <c r="JT278"/>
      <c r="JU278"/>
      <c r="JV278"/>
      <c r="JW278"/>
      <c r="JX278"/>
      <c r="JY278"/>
      <c r="JZ278"/>
      <c r="KA278"/>
      <c r="KB278"/>
      <c r="KC278"/>
      <c r="KD278"/>
      <c r="KE278"/>
      <c r="KF278"/>
      <c r="KG278"/>
      <c r="KH278"/>
      <c r="KI278"/>
      <c r="KJ278"/>
      <c r="KK278"/>
      <c r="KL278"/>
      <c r="KM278"/>
      <c r="KN278"/>
      <c r="KO278"/>
      <c r="KP278"/>
      <c r="KQ278"/>
      <c r="KR278"/>
      <c r="KS278"/>
      <c r="KT278"/>
      <c r="KU278"/>
      <c r="KV278"/>
      <c r="KW278"/>
      <c r="KX278"/>
      <c r="KY278"/>
      <c r="KZ278"/>
      <c r="LA278"/>
      <c r="LB278"/>
      <c r="LC278"/>
      <c r="LD278"/>
      <c r="LE278"/>
      <c r="LF278"/>
      <c r="LG278"/>
      <c r="LH278"/>
      <c r="LI278"/>
      <c r="LJ278"/>
      <c r="LK278"/>
      <c r="LL278"/>
      <c r="LM278"/>
      <c r="LN278"/>
      <c r="LO278"/>
      <c r="LP278"/>
      <c r="LQ278"/>
      <c r="LR278"/>
      <c r="LS278"/>
      <c r="LT278"/>
      <c r="LU278"/>
      <c r="LV278"/>
      <c r="LW278"/>
      <c r="LX278"/>
      <c r="LY278"/>
      <c r="LZ278"/>
      <c r="MA278"/>
      <c r="MB278"/>
      <c r="MC278"/>
      <c r="MD278"/>
      <c r="ME278"/>
      <c r="MF278"/>
      <c r="MG278"/>
      <c r="MH278"/>
      <c r="MI278"/>
      <c r="MJ278"/>
      <c r="MK278"/>
      <c r="ML278"/>
      <c r="MM278"/>
      <c r="MN278"/>
      <c r="MO278"/>
      <c r="MP278"/>
      <c r="MQ278"/>
      <c r="MR278"/>
      <c r="MS278"/>
      <c r="MT278"/>
      <c r="MU278"/>
      <c r="MV278"/>
      <c r="MW278"/>
      <c r="MX278"/>
      <c r="MY278"/>
      <c r="MZ278"/>
      <c r="NA278"/>
      <c r="NB278"/>
      <c r="NC278"/>
      <c r="ND278"/>
      <c r="NE278"/>
      <c r="NF278"/>
      <c r="NG278"/>
      <c r="NH278"/>
      <c r="NI278"/>
      <c r="NJ278"/>
      <c r="NK278"/>
      <c r="NL278"/>
      <c r="NM278"/>
      <c r="NN278"/>
      <c r="NO278"/>
      <c r="NP278"/>
      <c r="NQ278"/>
      <c r="NR278"/>
      <c r="NS278"/>
      <c r="NT278"/>
      <c r="NU278"/>
      <c r="NV278"/>
      <c r="NW278"/>
      <c r="NX278"/>
      <c r="NY278"/>
      <c r="NZ278"/>
      <c r="OA278"/>
      <c r="OB278"/>
      <c r="OC278"/>
      <c r="OD278"/>
      <c r="OE278"/>
      <c r="OF278"/>
      <c r="OG278"/>
      <c r="OH278"/>
      <c r="OI278"/>
      <c r="OJ278"/>
      <c r="OK278"/>
      <c r="OL278"/>
      <c r="OM278"/>
      <c r="ON278"/>
      <c r="OO278"/>
      <c r="OP278"/>
      <c r="OQ278"/>
      <c r="OR278"/>
      <c r="OS278"/>
      <c r="OT278"/>
      <c r="OU278"/>
      <c r="OV278"/>
      <c r="OW278"/>
      <c r="OX278"/>
      <c r="OY278"/>
      <c r="OZ278"/>
      <c r="PA278"/>
      <c r="PB278"/>
      <c r="PC278"/>
      <c r="PD278"/>
      <c r="PE278"/>
      <c r="PF278"/>
      <c r="PG278"/>
      <c r="PH278"/>
      <c r="PI278"/>
      <c r="PJ278"/>
      <c r="PK278"/>
      <c r="PL278"/>
      <c r="PM278"/>
      <c r="PN278"/>
      <c r="PO278"/>
      <c r="PP278"/>
      <c r="PQ278"/>
      <c r="PR278"/>
      <c r="PS278"/>
      <c r="PT278"/>
      <c r="PU278"/>
      <c r="PV278"/>
      <c r="PW278"/>
      <c r="PX278"/>
      <c r="PY278"/>
      <c r="PZ278"/>
      <c r="QA278"/>
      <c r="QB278"/>
      <c r="QC278"/>
      <c r="QD278"/>
      <c r="QE278"/>
      <c r="QF278"/>
      <c r="QG278"/>
      <c r="QH278"/>
      <c r="QI278"/>
      <c r="QJ278"/>
      <c r="QK278"/>
      <c r="QL278"/>
      <c r="QM278"/>
      <c r="QN278"/>
      <c r="QO278"/>
      <c r="QP278"/>
      <c r="QQ278"/>
      <c r="QR278"/>
      <c r="QS278"/>
      <c r="QT278"/>
      <c r="QU278"/>
      <c r="QV278"/>
      <c r="QW278"/>
      <c r="QX278"/>
      <c r="QY278"/>
      <c r="QZ278"/>
      <c r="RA278"/>
      <c r="RB278"/>
      <c r="RC278"/>
      <c r="RD278"/>
      <c r="RE278"/>
      <c r="RF278"/>
      <c r="RG278"/>
      <c r="RH278"/>
      <c r="RI278"/>
      <c r="RJ278"/>
      <c r="RK278"/>
      <c r="RL278"/>
      <c r="RM278"/>
      <c r="RN278"/>
      <c r="RO278"/>
      <c r="RP278"/>
      <c r="RQ278"/>
      <c r="RR278"/>
      <c r="RS278"/>
      <c r="RT278"/>
      <c r="RU278"/>
      <c r="RV278"/>
      <c r="RW278"/>
      <c r="RX278"/>
      <c r="RY278"/>
      <c r="RZ278"/>
      <c r="SA278"/>
      <c r="SB278"/>
      <c r="SC278"/>
      <c r="SD278"/>
      <c r="SE278"/>
      <c r="SF278"/>
      <c r="SG278"/>
      <c r="SH278"/>
      <c r="SI278"/>
      <c r="SJ278"/>
      <c r="SK278"/>
      <c r="SL278"/>
      <c r="SM278"/>
      <c r="SN278"/>
      <c r="SO278"/>
      <c r="SP278"/>
      <c r="SQ278"/>
      <c r="SR278"/>
      <c r="SS278"/>
      <c r="ST278"/>
      <c r="SU278"/>
      <c r="SV278"/>
      <c r="SW278"/>
      <c r="SX278"/>
      <c r="SY278"/>
      <c r="SZ278"/>
      <c r="TA278"/>
      <c r="TB278"/>
      <c r="TC278"/>
      <c r="TD278"/>
      <c r="TE278"/>
      <c r="TF278"/>
      <c r="TG278"/>
      <c r="TH278"/>
      <c r="TI278"/>
      <c r="TJ278"/>
      <c r="TK278"/>
      <c r="TL278"/>
      <c r="TM278"/>
      <c r="TN278"/>
      <c r="TO278"/>
      <c r="TP278"/>
      <c r="TQ278"/>
      <c r="TR278"/>
      <c r="TS278"/>
      <c r="TT278"/>
      <c r="TU278"/>
      <c r="TV278"/>
      <c r="TW278"/>
      <c r="TX278"/>
      <c r="TY278"/>
      <c r="TZ278"/>
      <c r="UA278"/>
      <c r="UB278"/>
      <c r="UC278"/>
      <c r="UD278"/>
      <c r="UE278"/>
      <c r="UF278"/>
      <c r="UG278"/>
      <c r="UH278"/>
      <c r="UI278"/>
      <c r="UJ278"/>
      <c r="UK278"/>
      <c r="UL278"/>
      <c r="UM278"/>
      <c r="UN278"/>
      <c r="UO278"/>
      <c r="UP278"/>
      <c r="UQ278"/>
      <c r="UR278"/>
      <c r="US278"/>
      <c r="UT278"/>
      <c r="UU278"/>
      <c r="UV278"/>
      <c r="UW278"/>
      <c r="UX278"/>
      <c r="UY278"/>
      <c r="UZ278"/>
      <c r="VA278"/>
      <c r="VB278"/>
      <c r="VC278"/>
      <c r="VD278"/>
      <c r="VE278"/>
      <c r="VF278"/>
      <c r="VG278"/>
      <c r="VH278"/>
      <c r="VI278"/>
      <c r="VJ278"/>
      <c r="VK278"/>
      <c r="VL278"/>
      <c r="VM278"/>
      <c r="VN278"/>
      <c r="VO278"/>
      <c r="VP278"/>
      <c r="VQ278"/>
      <c r="VR278"/>
      <c r="VS278"/>
      <c r="VT278"/>
      <c r="VU278"/>
      <c r="VV278"/>
      <c r="VW278"/>
      <c r="VX278"/>
      <c r="VY278"/>
      <c r="VZ278"/>
      <c r="WA278"/>
      <c r="WB278"/>
      <c r="WC278"/>
      <c r="WD278"/>
      <c r="WE278"/>
      <c r="WF278"/>
      <c r="WG278"/>
      <c r="WH278"/>
      <c r="WI278"/>
      <c r="WJ278"/>
      <c r="WK278"/>
      <c r="WL278"/>
      <c r="WM278"/>
      <c r="WN278"/>
      <c r="WO278"/>
      <c r="WP278"/>
      <c r="WQ278"/>
      <c r="WR278"/>
      <c r="WS278"/>
      <c r="WT278"/>
      <c r="WU278"/>
      <c r="WV278"/>
      <c r="WW278"/>
      <c r="WX278"/>
      <c r="WY278"/>
      <c r="WZ278"/>
      <c r="XA278"/>
      <c r="XB278"/>
      <c r="XC278"/>
      <c r="XD278"/>
      <c r="XE278"/>
      <c r="XF278"/>
      <c r="XG278"/>
      <c r="XH278"/>
      <c r="XI278"/>
      <c r="XJ278"/>
      <c r="XK278"/>
      <c r="XL278"/>
      <c r="XM278"/>
      <c r="XN278"/>
      <c r="XO278"/>
      <c r="XP278"/>
      <c r="XQ278"/>
      <c r="XR278"/>
      <c r="XS278"/>
      <c r="XT278"/>
      <c r="XU278"/>
      <c r="XV278"/>
      <c r="XW278"/>
      <c r="XX278"/>
      <c r="XY278"/>
      <c r="XZ278"/>
      <c r="YA278"/>
      <c r="YB278"/>
      <c r="YC278"/>
      <c r="YD278"/>
      <c r="YE278"/>
      <c r="YF278"/>
      <c r="YG278"/>
      <c r="YH278"/>
      <c r="YI278"/>
      <c r="YJ278"/>
      <c r="YK278"/>
      <c r="YL278"/>
      <c r="YM278"/>
      <c r="YN278"/>
      <c r="YO278"/>
      <c r="YP278"/>
      <c r="YQ278"/>
      <c r="YR278"/>
      <c r="YS278"/>
      <c r="YT278"/>
      <c r="YU278"/>
      <c r="YV278"/>
      <c r="YW278"/>
      <c r="YX278"/>
      <c r="YY278"/>
      <c r="YZ278"/>
      <c r="ZA278"/>
      <c r="ZB278"/>
      <c r="ZC278"/>
      <c r="ZD278"/>
      <c r="ZE278"/>
      <c r="ZF278"/>
      <c r="ZG278"/>
      <c r="ZH278"/>
      <c r="ZI278"/>
      <c r="ZJ278"/>
      <c r="ZK278"/>
      <c r="ZL278"/>
      <c r="ZM278"/>
      <c r="ZN278"/>
      <c r="ZO278"/>
      <c r="ZP278"/>
      <c r="ZQ278"/>
      <c r="ZR278"/>
      <c r="ZS278"/>
      <c r="ZT278"/>
      <c r="ZU278"/>
      <c r="ZV278"/>
      <c r="ZW278"/>
      <c r="ZX278"/>
      <c r="ZY278"/>
      <c r="ZZ278"/>
      <c r="AAA278"/>
      <c r="AAB278"/>
      <c r="AAC278"/>
      <c r="AAD278"/>
      <c r="AAE278"/>
      <c r="AAF278"/>
      <c r="AAG278"/>
      <c r="AAH278"/>
      <c r="AAI278"/>
      <c r="AAJ278"/>
      <c r="AAK278"/>
      <c r="AAL278"/>
      <c r="AAM278"/>
      <c r="AAN278"/>
      <c r="AAO278"/>
      <c r="AAP278"/>
      <c r="AAQ278"/>
      <c r="AAR278"/>
      <c r="AAS278"/>
      <c r="AAT278"/>
      <c r="AAU278"/>
      <c r="AAV278"/>
      <c r="AAW278"/>
      <c r="AAX278"/>
      <c r="AAY278"/>
      <c r="AAZ278"/>
      <c r="ABA278"/>
      <c r="ABB278"/>
      <c r="ABC278"/>
      <c r="ABD278"/>
      <c r="ABE278"/>
      <c r="ABF278"/>
      <c r="ABG278"/>
      <c r="ABH278"/>
      <c r="ABI278"/>
      <c r="ABJ278"/>
      <c r="ABK278"/>
      <c r="ABL278"/>
      <c r="ABM278"/>
      <c r="ABN278"/>
      <c r="ABO278"/>
      <c r="ABP278"/>
      <c r="ABQ278"/>
      <c r="ABR278"/>
      <c r="ABS278"/>
      <c r="ABT278"/>
      <c r="ABU278"/>
      <c r="ABV278"/>
      <c r="ABW278"/>
      <c r="ABX278"/>
      <c r="ABY278"/>
      <c r="ABZ278"/>
      <c r="ACA278"/>
      <c r="ACB278"/>
      <c r="ACC278"/>
      <c r="ACD278"/>
      <c r="ACE278"/>
      <c r="ACF278"/>
      <c r="ACG278"/>
      <c r="ACH278"/>
      <c r="ACI278"/>
      <c r="ACJ278"/>
      <c r="ACK278"/>
      <c r="ACL278"/>
      <c r="ACM278"/>
      <c r="ACN278"/>
      <c r="ACO278"/>
      <c r="ACP278"/>
      <c r="ACQ278"/>
      <c r="ACR278"/>
      <c r="ACS278"/>
      <c r="ACT278"/>
      <c r="ACU278"/>
      <c r="ACV278"/>
      <c r="ACW278"/>
      <c r="ACX278"/>
      <c r="ACY278"/>
      <c r="ACZ278"/>
      <c r="ADA278"/>
      <c r="ADB278"/>
      <c r="ADC278"/>
      <c r="ADD278"/>
      <c r="ADE278"/>
      <c r="ADF278"/>
      <c r="ADG278"/>
      <c r="ADH278"/>
      <c r="ADI278"/>
      <c r="ADJ278"/>
      <c r="ADK278"/>
      <c r="ADL278"/>
      <c r="ADM278"/>
      <c r="ADN278"/>
      <c r="ADO278"/>
      <c r="ADP278"/>
      <c r="ADQ278"/>
      <c r="ADR278"/>
      <c r="ADS278"/>
      <c r="ADT278"/>
      <c r="ADU278"/>
      <c r="ADV278"/>
      <c r="ADW278"/>
      <c r="ADX278"/>
      <c r="ADY278"/>
      <c r="ADZ278"/>
      <c r="AEA278"/>
      <c r="AEB278"/>
      <c r="AEC278"/>
      <c r="AED278"/>
      <c r="AEE278"/>
      <c r="AEF278"/>
      <c r="AEG278"/>
      <c r="AEH278"/>
      <c r="AEI278"/>
      <c r="AEJ278"/>
      <c r="AEK278"/>
      <c r="AEL278"/>
      <c r="AEM278"/>
      <c r="AEN278"/>
      <c r="AEO278"/>
      <c r="AEP278"/>
      <c r="AEQ278"/>
      <c r="AER278"/>
      <c r="AES278"/>
      <c r="AET278"/>
      <c r="AEU278"/>
      <c r="AEV278"/>
      <c r="AEW278"/>
      <c r="AEX278"/>
      <c r="AEY278"/>
      <c r="AEZ278"/>
      <c r="AFA278"/>
      <c r="AFB278"/>
      <c r="AFC278"/>
      <c r="AFD278"/>
      <c r="AFE278"/>
      <c r="AFF278"/>
      <c r="AFG278"/>
      <c r="AFH278"/>
      <c r="AFI278"/>
      <c r="AFJ278"/>
      <c r="AFK278"/>
      <c r="AFL278"/>
      <c r="AFM278"/>
      <c r="AFN278"/>
      <c r="AFO278"/>
      <c r="AFP278"/>
      <c r="AFQ278"/>
      <c r="AFR278"/>
      <c r="AFS278"/>
      <c r="AFT278"/>
      <c r="AFU278"/>
      <c r="AFV278"/>
      <c r="AFW278"/>
      <c r="AFX278"/>
      <c r="AFY278"/>
      <c r="AFZ278"/>
      <c r="AGA278"/>
      <c r="AGB278"/>
      <c r="AGC278"/>
      <c r="AGD278"/>
      <c r="AGE278"/>
      <c r="AGF278"/>
      <c r="AGG278"/>
      <c r="AGH278"/>
      <c r="AGI278"/>
      <c r="AGJ278"/>
      <c r="AGK278"/>
      <c r="AGL278"/>
      <c r="AGM278"/>
      <c r="AGN278"/>
      <c r="AGO278"/>
      <c r="AGP278"/>
      <c r="AGQ278"/>
      <c r="AGR278"/>
      <c r="AGS278"/>
      <c r="AGT278"/>
      <c r="AGU278"/>
      <c r="AGV278"/>
      <c r="AGW278"/>
      <c r="AGX278"/>
      <c r="AGY278"/>
      <c r="AGZ278"/>
      <c r="AHA278"/>
      <c r="AHB278"/>
      <c r="AHC278"/>
      <c r="AHD278"/>
      <c r="AHE278"/>
      <c r="AHF278"/>
      <c r="AHG278"/>
      <c r="AHH278"/>
      <c r="AHI278"/>
      <c r="AHJ278"/>
      <c r="AHK278"/>
      <c r="AHL278"/>
      <c r="AHM278"/>
      <c r="AHN278"/>
      <c r="AHO278"/>
      <c r="AHP278"/>
      <c r="AHQ278"/>
      <c r="AHR278"/>
      <c r="AHS278"/>
      <c r="AHT278"/>
      <c r="AHU278"/>
      <c r="AHV278"/>
      <c r="AHW278"/>
      <c r="AHX278"/>
      <c r="AHY278"/>
      <c r="AHZ278"/>
      <c r="AIA278"/>
      <c r="AIB278"/>
      <c r="AIC278"/>
      <c r="AID278"/>
      <c r="AIE278"/>
      <c r="AIF278"/>
      <c r="AIG278"/>
      <c r="AIH278"/>
      <c r="AII278"/>
      <c r="AIJ278"/>
      <c r="AIK278"/>
      <c r="AIL278"/>
      <c r="AIM278"/>
      <c r="AIN278"/>
      <c r="AIO278"/>
      <c r="AIP278"/>
      <c r="AIQ278"/>
      <c r="AIR278"/>
      <c r="AIS278"/>
      <c r="AIT278"/>
      <c r="AIU278"/>
      <c r="AIV278"/>
      <c r="AIW278"/>
      <c r="AIX278"/>
      <c r="AIY278"/>
      <c r="AIZ278"/>
      <c r="AJA278"/>
      <c r="AJB278"/>
      <c r="AJC278"/>
      <c r="AJD278"/>
      <c r="AJE278"/>
      <c r="AJF278"/>
      <c r="AJG278"/>
      <c r="AJH278"/>
      <c r="AJI278"/>
      <c r="AJJ278"/>
      <c r="AJK278"/>
      <c r="AJL278"/>
      <c r="AJM278"/>
      <c r="AJN278"/>
      <c r="AJO278"/>
      <c r="AJP278"/>
      <c r="AJQ278"/>
      <c r="AJR278"/>
      <c r="AJS278"/>
      <c r="AJT278"/>
      <c r="AJU278"/>
      <c r="AJV278"/>
      <c r="AJW278"/>
      <c r="AJX278"/>
      <c r="AJY278"/>
      <c r="AJZ278"/>
      <c r="AKA278"/>
      <c r="AKB278"/>
      <c r="AKC278"/>
      <c r="AKD278"/>
      <c r="AKE278"/>
      <c r="AKF278"/>
      <c r="AKG278"/>
      <c r="AKH278"/>
      <c r="AKI278"/>
      <c r="AKJ278"/>
      <c r="AKK278"/>
      <c r="AKL278"/>
      <c r="AKM278"/>
      <c r="AKN278"/>
      <c r="AKO278"/>
      <c r="AKP278"/>
      <c r="AKQ278"/>
      <c r="AKR278"/>
      <c r="AKS278"/>
      <c r="AKT278"/>
      <c r="AKU278"/>
      <c r="AKV278"/>
      <c r="AKW278"/>
      <c r="AKX278"/>
      <c r="AKY278"/>
      <c r="AKZ278"/>
      <c r="ALA278"/>
      <c r="ALB278"/>
      <c r="ALC278"/>
      <c r="ALD278"/>
      <c r="ALE278"/>
      <c r="ALF278"/>
      <c r="ALG278"/>
      <c r="ALH278"/>
      <c r="ALI278"/>
      <c r="ALJ278"/>
      <c r="ALK278"/>
      <c r="ALL278"/>
      <c r="ALM278"/>
      <c r="ALN278"/>
      <c r="ALO278"/>
      <c r="ALP278"/>
      <c r="ALQ278"/>
      <c r="ALR278"/>
      <c r="ALS278"/>
      <c r="ALT278"/>
      <c r="ALU278"/>
      <c r="ALV278"/>
      <c r="ALW278"/>
      <c r="ALX278"/>
      <c r="ALY278"/>
      <c r="ALZ278"/>
      <c r="AMA278"/>
      <c r="AMB278"/>
      <c r="AMC278"/>
      <c r="AMD278"/>
      <c r="AME278"/>
      <c r="AMF278"/>
    </row>
    <row r="279" spans="1:1020" ht="69.75" customHeight="1" x14ac:dyDescent="0.25">
      <c r="A279" s="126" t="s">
        <v>53</v>
      </c>
      <c r="B279" s="19" t="s">
        <v>364</v>
      </c>
      <c r="C279" s="84" t="s">
        <v>375</v>
      </c>
      <c r="D279" s="127">
        <v>80011</v>
      </c>
      <c r="E279" s="51">
        <v>455</v>
      </c>
      <c r="F279" s="51"/>
      <c r="G279" s="21"/>
      <c r="H279" s="21"/>
      <c r="I279" s="21"/>
      <c r="J279" s="21"/>
      <c r="K279" s="21"/>
      <c r="L279" s="21">
        <v>8.8000000000000007</v>
      </c>
      <c r="M279" s="21">
        <v>0.69</v>
      </c>
      <c r="N279" s="21">
        <v>19.73</v>
      </c>
      <c r="O279" s="21"/>
      <c r="P279" s="21"/>
      <c r="Q279" s="21"/>
      <c r="R279" s="21">
        <v>2.04</v>
      </c>
      <c r="S279" s="21"/>
      <c r="T279" s="21"/>
      <c r="U279" s="21"/>
      <c r="V279" s="21"/>
      <c r="W279" s="21"/>
      <c r="X279" s="21"/>
      <c r="Y279" s="21"/>
      <c r="Z279" s="21"/>
      <c r="AA279" s="21"/>
      <c r="AB279" s="21"/>
      <c r="AC279" s="20">
        <v>11.26</v>
      </c>
      <c r="AD279" s="21"/>
      <c r="AE279" s="21"/>
      <c r="AF279" s="21"/>
      <c r="AG279" s="21">
        <v>6.69</v>
      </c>
      <c r="AH279" s="21"/>
      <c r="AI279" s="21"/>
      <c r="AJ279" s="21"/>
      <c r="AK279" s="21"/>
      <c r="AL279" s="21"/>
      <c r="AM279" s="21"/>
      <c r="AN279" s="21"/>
      <c r="AO279" s="21"/>
      <c r="AP279" s="21">
        <v>0.42</v>
      </c>
      <c r="AQ279" s="21"/>
      <c r="AR279" s="21"/>
      <c r="AS279" s="21"/>
      <c r="AT279" s="21"/>
      <c r="AU279" s="21"/>
      <c r="AV279" s="21"/>
      <c r="AW279" s="21"/>
      <c r="AX279" s="21"/>
      <c r="AY279" s="21"/>
      <c r="AZ279" s="21"/>
      <c r="BA279" s="21"/>
      <c r="BB279" s="21"/>
      <c r="BC279" s="21"/>
      <c r="BD279" s="21"/>
      <c r="BE279" s="21"/>
      <c r="BF279" s="21"/>
      <c r="BG279" s="20"/>
      <c r="BH279" s="21"/>
      <c r="BI279" s="21"/>
      <c r="BJ279" s="21"/>
      <c r="BK279" s="21"/>
      <c r="BL279" s="21"/>
      <c r="BM279" s="21"/>
      <c r="BN279" s="21"/>
      <c r="BO279" s="20"/>
      <c r="BP279" s="21"/>
      <c r="BQ279" s="21"/>
      <c r="BR279" s="21"/>
      <c r="BS279" s="70">
        <f t="shared" si="29"/>
        <v>49.629999999999995</v>
      </c>
      <c r="BT279" s="23">
        <v>66.62</v>
      </c>
      <c r="BU279" s="23"/>
      <c r="BV279" s="23"/>
      <c r="BW279" s="23"/>
      <c r="BX279" s="23">
        <f t="shared" si="27"/>
        <v>66.62</v>
      </c>
      <c r="BY279" s="71">
        <f t="shared" si="28"/>
        <v>42.692473118279565</v>
      </c>
      <c r="BZ279" s="41"/>
    </row>
    <row r="280" spans="1:1020" ht="57.75" customHeight="1" x14ac:dyDescent="0.25">
      <c r="A280" s="126" t="s">
        <v>53</v>
      </c>
      <c r="B280" s="19" t="s">
        <v>364</v>
      </c>
      <c r="C280" s="84" t="s">
        <v>376</v>
      </c>
      <c r="D280" s="127">
        <v>80013</v>
      </c>
      <c r="E280" s="51">
        <v>8896</v>
      </c>
      <c r="F280" s="51"/>
      <c r="G280" s="21"/>
      <c r="H280" s="21"/>
      <c r="I280" s="21">
        <v>46.68</v>
      </c>
      <c r="J280" s="21"/>
      <c r="K280" s="21">
        <v>5.56</v>
      </c>
      <c r="L280" s="21">
        <v>46.22</v>
      </c>
      <c r="M280" s="21">
        <v>30.25</v>
      </c>
      <c r="N280" s="21">
        <v>64.27</v>
      </c>
      <c r="O280" s="21"/>
      <c r="P280" s="21"/>
      <c r="Q280" s="21"/>
      <c r="R280" s="21">
        <v>4.26</v>
      </c>
      <c r="S280" s="21"/>
      <c r="T280" s="21">
        <v>8.5500000000000007</v>
      </c>
      <c r="U280" s="21"/>
      <c r="V280" s="21"/>
      <c r="W280" s="21"/>
      <c r="X280" s="21"/>
      <c r="Y280" s="21"/>
      <c r="Z280" s="21"/>
      <c r="AA280" s="21"/>
      <c r="AB280" s="21">
        <v>5.27</v>
      </c>
      <c r="AC280" s="20">
        <v>40.92</v>
      </c>
      <c r="AD280" s="21"/>
      <c r="AE280" s="21"/>
      <c r="AF280" s="21"/>
      <c r="AG280" s="21">
        <v>57.87</v>
      </c>
      <c r="AH280" s="21"/>
      <c r="AI280" s="21"/>
      <c r="AJ280" s="21"/>
      <c r="AK280" s="21"/>
      <c r="AL280" s="21"/>
      <c r="AM280" s="21"/>
      <c r="AN280" s="21"/>
      <c r="AO280" s="21"/>
      <c r="AP280" s="21">
        <v>0.46</v>
      </c>
      <c r="AQ280" s="21"/>
      <c r="AR280" s="21"/>
      <c r="AS280" s="21"/>
      <c r="AT280" s="21"/>
      <c r="AU280" s="21"/>
      <c r="AV280" s="21"/>
      <c r="AW280" s="21"/>
      <c r="AX280" s="21"/>
      <c r="AY280" s="21"/>
      <c r="AZ280" s="21"/>
      <c r="BA280" s="21"/>
      <c r="BB280" s="21"/>
      <c r="BC280" s="21"/>
      <c r="BD280" s="21"/>
      <c r="BE280" s="21"/>
      <c r="BF280" s="21"/>
      <c r="BG280" s="20"/>
      <c r="BH280" s="21"/>
      <c r="BI280" s="21"/>
      <c r="BJ280" s="21"/>
      <c r="BK280" s="21"/>
      <c r="BL280" s="21"/>
      <c r="BM280" s="21"/>
      <c r="BN280" s="21"/>
      <c r="BO280" s="20"/>
      <c r="BP280" s="21"/>
      <c r="BQ280" s="21"/>
      <c r="BR280" s="21"/>
      <c r="BS280" s="70">
        <f t="shared" si="29"/>
        <v>310.31</v>
      </c>
      <c r="BT280" s="23">
        <v>1468.68</v>
      </c>
      <c r="BU280" s="23"/>
      <c r="BV280" s="23"/>
      <c r="BW280" s="23"/>
      <c r="BX280" s="23">
        <f t="shared" si="27"/>
        <v>1468.68</v>
      </c>
      <c r="BY280" s="71">
        <f t="shared" si="28"/>
        <v>17.443043524696598</v>
      </c>
      <c r="BZ280" s="41"/>
    </row>
    <row r="281" spans="1:1020" ht="53.45" customHeight="1" x14ac:dyDescent="0.25">
      <c r="A281" s="126" t="s">
        <v>53</v>
      </c>
      <c r="B281" s="19" t="s">
        <v>364</v>
      </c>
      <c r="C281" s="83" t="s">
        <v>377</v>
      </c>
      <c r="D281" s="127">
        <v>80012</v>
      </c>
      <c r="E281" s="51">
        <v>4157</v>
      </c>
      <c r="F281" s="235" t="s">
        <v>536</v>
      </c>
      <c r="G281" s="235"/>
      <c r="H281" s="235"/>
      <c r="I281" s="235"/>
      <c r="J281" s="235"/>
      <c r="K281" s="235"/>
      <c r="L281" s="235"/>
      <c r="M281" s="235"/>
      <c r="N281" s="235"/>
      <c r="O281" s="235"/>
      <c r="P281" s="235"/>
      <c r="Q281" s="235"/>
      <c r="R281" s="235"/>
      <c r="S281" s="235"/>
      <c r="T281" s="235"/>
      <c r="U281" s="235"/>
      <c r="V281" s="235"/>
      <c r="W281" s="235"/>
      <c r="X281" s="235"/>
      <c r="Y281" s="235"/>
      <c r="Z281" s="235"/>
      <c r="AA281" s="235"/>
      <c r="AB281" s="235"/>
      <c r="AC281" s="235"/>
      <c r="AD281" s="235"/>
      <c r="AE281" s="235"/>
      <c r="AF281" s="235"/>
      <c r="AG281" s="235"/>
      <c r="AH281" s="235"/>
      <c r="AI281" s="235"/>
      <c r="AJ281" s="235"/>
      <c r="AK281" s="235"/>
      <c r="AL281" s="235"/>
      <c r="AM281" s="235"/>
      <c r="AN281" s="235"/>
      <c r="AO281" s="235"/>
      <c r="AP281" s="235"/>
      <c r="AQ281" s="235"/>
      <c r="AR281" s="235"/>
      <c r="AS281" s="235"/>
      <c r="AT281" s="235"/>
      <c r="AU281" s="235"/>
      <c r="AV281" s="235"/>
      <c r="AW281" s="235"/>
      <c r="AX281" s="235"/>
      <c r="AY281" s="235"/>
      <c r="AZ281" s="235"/>
      <c r="BA281" s="235"/>
      <c r="BB281" s="235"/>
      <c r="BC281" s="235"/>
      <c r="BD281" s="235"/>
      <c r="BE281" s="235"/>
      <c r="BF281" s="235"/>
      <c r="BG281" s="235"/>
      <c r="BH281" s="235"/>
      <c r="BI281" s="235"/>
      <c r="BJ281" s="235"/>
      <c r="BK281" s="235"/>
      <c r="BL281" s="235"/>
      <c r="BM281" s="235"/>
      <c r="BN281" s="235"/>
      <c r="BO281" s="235"/>
      <c r="BP281" s="235"/>
      <c r="BQ281" s="235"/>
      <c r="BR281" s="235"/>
      <c r="BS281" s="70">
        <f t="shared" si="29"/>
        <v>0</v>
      </c>
      <c r="BT281" s="23">
        <v>3836.85</v>
      </c>
      <c r="BU281" s="23"/>
      <c r="BV281" s="23"/>
      <c r="BW281" s="23"/>
      <c r="BX281" s="23">
        <f t="shared" si="27"/>
        <v>3836.85</v>
      </c>
      <c r="BY281" s="71">
        <f t="shared" si="28"/>
        <v>0</v>
      </c>
      <c r="BZ281" s="41"/>
    </row>
    <row r="282" spans="1:1020" ht="72" customHeight="1" x14ac:dyDescent="0.25">
      <c r="A282" s="126" t="s">
        <v>53</v>
      </c>
      <c r="B282" s="19" t="s">
        <v>364</v>
      </c>
      <c r="C282" s="83" t="s">
        <v>378</v>
      </c>
      <c r="D282" s="127">
        <v>80014</v>
      </c>
      <c r="E282" s="51">
        <v>3574</v>
      </c>
      <c r="F282" s="235" t="s">
        <v>536</v>
      </c>
      <c r="G282" s="235"/>
      <c r="H282" s="235"/>
      <c r="I282" s="235"/>
      <c r="J282" s="235"/>
      <c r="K282" s="235"/>
      <c r="L282" s="235"/>
      <c r="M282" s="235"/>
      <c r="N282" s="235"/>
      <c r="O282" s="235"/>
      <c r="P282" s="235"/>
      <c r="Q282" s="235"/>
      <c r="R282" s="235"/>
      <c r="S282" s="235"/>
      <c r="T282" s="235"/>
      <c r="U282" s="235"/>
      <c r="V282" s="235"/>
      <c r="W282" s="235"/>
      <c r="X282" s="235"/>
      <c r="Y282" s="235"/>
      <c r="Z282" s="235"/>
      <c r="AA282" s="235"/>
      <c r="AB282" s="235"/>
      <c r="AC282" s="235"/>
      <c r="AD282" s="235"/>
      <c r="AE282" s="235"/>
      <c r="AF282" s="235"/>
      <c r="AG282" s="235"/>
      <c r="AH282" s="235"/>
      <c r="AI282" s="235"/>
      <c r="AJ282" s="235"/>
      <c r="AK282" s="235"/>
      <c r="AL282" s="235"/>
      <c r="AM282" s="235"/>
      <c r="AN282" s="235"/>
      <c r="AO282" s="235"/>
      <c r="AP282" s="235"/>
      <c r="AQ282" s="235"/>
      <c r="AR282" s="235"/>
      <c r="AS282" s="235"/>
      <c r="AT282" s="235"/>
      <c r="AU282" s="235"/>
      <c r="AV282" s="235"/>
      <c r="AW282" s="235"/>
      <c r="AX282" s="235"/>
      <c r="AY282" s="235"/>
      <c r="AZ282" s="235"/>
      <c r="BA282" s="235"/>
      <c r="BB282" s="235"/>
      <c r="BC282" s="235"/>
      <c r="BD282" s="235"/>
      <c r="BE282" s="235"/>
      <c r="BF282" s="235"/>
      <c r="BG282" s="235"/>
      <c r="BH282" s="235"/>
      <c r="BI282" s="235"/>
      <c r="BJ282" s="235"/>
      <c r="BK282" s="235"/>
      <c r="BL282" s="235"/>
      <c r="BM282" s="235"/>
      <c r="BN282" s="235"/>
      <c r="BO282" s="235"/>
      <c r="BP282" s="235"/>
      <c r="BQ282" s="235"/>
      <c r="BR282" s="235"/>
      <c r="BS282" s="70">
        <f t="shared" si="29"/>
        <v>0</v>
      </c>
      <c r="BT282" s="23">
        <v>1633.72</v>
      </c>
      <c r="BU282" s="23"/>
      <c r="BV282" s="23"/>
      <c r="BW282" s="23"/>
      <c r="BX282" s="23">
        <f t="shared" si="27"/>
        <v>1633.72</v>
      </c>
      <c r="BY282" s="71">
        <f t="shared" si="28"/>
        <v>0</v>
      </c>
      <c r="BZ282" s="41"/>
    </row>
    <row r="283" spans="1:1020" ht="57.2" customHeight="1" x14ac:dyDescent="0.25">
      <c r="A283" s="126" t="s">
        <v>53</v>
      </c>
      <c r="B283" s="19" t="s">
        <v>364</v>
      </c>
      <c r="C283" s="83" t="s">
        <v>379</v>
      </c>
      <c r="D283" s="127">
        <v>80015</v>
      </c>
      <c r="E283" s="51">
        <v>1104</v>
      </c>
      <c r="F283" s="235" t="s">
        <v>536</v>
      </c>
      <c r="G283" s="235"/>
      <c r="H283" s="235"/>
      <c r="I283" s="235"/>
      <c r="J283" s="235"/>
      <c r="K283" s="235"/>
      <c r="L283" s="235"/>
      <c r="M283" s="235"/>
      <c r="N283" s="235"/>
      <c r="O283" s="235"/>
      <c r="P283" s="235"/>
      <c r="Q283" s="235"/>
      <c r="R283" s="235"/>
      <c r="S283" s="235"/>
      <c r="T283" s="235"/>
      <c r="U283" s="235"/>
      <c r="V283" s="235"/>
      <c r="W283" s="235"/>
      <c r="X283" s="235"/>
      <c r="Y283" s="235"/>
      <c r="Z283" s="235"/>
      <c r="AA283" s="235"/>
      <c r="AB283" s="235"/>
      <c r="AC283" s="235"/>
      <c r="AD283" s="235"/>
      <c r="AE283" s="235"/>
      <c r="AF283" s="235"/>
      <c r="AG283" s="235"/>
      <c r="AH283" s="235"/>
      <c r="AI283" s="235"/>
      <c r="AJ283" s="235"/>
      <c r="AK283" s="235"/>
      <c r="AL283" s="235"/>
      <c r="AM283" s="235"/>
      <c r="AN283" s="235"/>
      <c r="AO283" s="235"/>
      <c r="AP283" s="235"/>
      <c r="AQ283" s="235"/>
      <c r="AR283" s="235"/>
      <c r="AS283" s="235"/>
      <c r="AT283" s="235"/>
      <c r="AU283" s="235"/>
      <c r="AV283" s="235"/>
      <c r="AW283" s="235"/>
      <c r="AX283" s="235"/>
      <c r="AY283" s="235"/>
      <c r="AZ283" s="235"/>
      <c r="BA283" s="235"/>
      <c r="BB283" s="235"/>
      <c r="BC283" s="235"/>
      <c r="BD283" s="235"/>
      <c r="BE283" s="235"/>
      <c r="BF283" s="235"/>
      <c r="BG283" s="235"/>
      <c r="BH283" s="235"/>
      <c r="BI283" s="235"/>
      <c r="BJ283" s="235"/>
      <c r="BK283" s="235"/>
      <c r="BL283" s="235"/>
      <c r="BM283" s="235"/>
      <c r="BN283" s="235"/>
      <c r="BO283" s="235"/>
      <c r="BP283" s="235"/>
      <c r="BQ283" s="235"/>
      <c r="BR283" s="235"/>
      <c r="BS283" s="70">
        <f t="shared" si="29"/>
        <v>0</v>
      </c>
      <c r="BT283" s="23">
        <v>419.7</v>
      </c>
      <c r="BU283" s="23"/>
      <c r="BV283" s="23"/>
      <c r="BW283" s="23"/>
      <c r="BX283" s="23">
        <f t="shared" si="27"/>
        <v>419.7</v>
      </c>
      <c r="BY283" s="71">
        <f t="shared" si="28"/>
        <v>0</v>
      </c>
      <c r="BZ283" s="114"/>
      <c r="CA283" s="18"/>
    </row>
    <row r="284" spans="1:1020" ht="51.6" customHeight="1" x14ac:dyDescent="0.2">
      <c r="A284" s="159" t="s">
        <v>53</v>
      </c>
      <c r="B284" s="151" t="s">
        <v>364</v>
      </c>
      <c r="C284" s="173" t="s">
        <v>380</v>
      </c>
      <c r="D284" s="159">
        <v>80016</v>
      </c>
      <c r="E284" s="153">
        <v>914</v>
      </c>
      <c r="F284" s="190"/>
      <c r="G284" s="190"/>
      <c r="H284" s="190"/>
      <c r="I284" s="190"/>
      <c r="J284" s="190"/>
      <c r="K284" s="190"/>
      <c r="L284" s="168">
        <v>9.24</v>
      </c>
      <c r="M284" s="190">
        <v>0.12</v>
      </c>
      <c r="N284" s="190">
        <v>10.88</v>
      </c>
      <c r="O284" s="190"/>
      <c r="P284" s="190"/>
      <c r="Q284" s="190"/>
      <c r="R284" s="190">
        <v>2.4</v>
      </c>
      <c r="S284" s="190"/>
      <c r="T284" s="190">
        <v>3.94</v>
      </c>
      <c r="U284" s="190"/>
      <c r="V284" s="190"/>
      <c r="W284" s="190"/>
      <c r="X284" s="190">
        <v>4.6100000000000003</v>
      </c>
      <c r="Y284" s="190">
        <v>0.37</v>
      </c>
      <c r="Z284" s="190"/>
      <c r="AA284" s="190"/>
      <c r="AB284" s="190"/>
      <c r="AC284" s="190">
        <v>10.35</v>
      </c>
      <c r="AD284" s="190"/>
      <c r="AE284" s="190"/>
      <c r="AF284" s="190"/>
      <c r="AG284" s="168">
        <v>10.54</v>
      </c>
      <c r="AH284" s="190"/>
      <c r="AI284" s="190"/>
      <c r="AJ284" s="190"/>
      <c r="AK284" s="190"/>
      <c r="AL284" s="190"/>
      <c r="AM284" s="190"/>
      <c r="AN284" s="190"/>
      <c r="AO284" s="190"/>
      <c r="AP284" s="190">
        <v>0.45500000000000002</v>
      </c>
      <c r="AQ284" s="190"/>
      <c r="AR284" s="190"/>
      <c r="AS284" s="190"/>
      <c r="AT284" s="190"/>
      <c r="AU284" s="190"/>
      <c r="AV284" s="190"/>
      <c r="AW284" s="190"/>
      <c r="AX284" s="190"/>
      <c r="AY284" s="190"/>
      <c r="AZ284" s="190"/>
      <c r="BA284" s="190"/>
      <c r="BB284" s="190"/>
      <c r="BC284" s="190"/>
      <c r="BD284" s="190"/>
      <c r="BE284" s="190"/>
      <c r="BF284" s="190"/>
      <c r="BG284" s="190"/>
      <c r="BH284" s="190"/>
      <c r="BI284" s="190"/>
      <c r="BJ284" s="190"/>
      <c r="BK284" s="190"/>
      <c r="BL284" s="190"/>
      <c r="BM284" s="190"/>
      <c r="BN284" s="190"/>
      <c r="BO284" s="190"/>
      <c r="BP284" s="190"/>
      <c r="BQ284" s="190"/>
      <c r="BR284" s="190"/>
      <c r="BS284" s="154">
        <f t="shared" si="29"/>
        <v>52.905000000000001</v>
      </c>
      <c r="BT284" s="156">
        <v>223.58</v>
      </c>
      <c r="BU284" s="156"/>
      <c r="BV284" s="156"/>
      <c r="BW284" s="156"/>
      <c r="BX284" s="156">
        <f t="shared" si="27"/>
        <v>223.58</v>
      </c>
      <c r="BY284" s="156">
        <f t="shared" si="28"/>
        <v>19.134853608694865</v>
      </c>
      <c r="BZ284" s="157"/>
      <c r="CA284"/>
      <c r="CB284"/>
      <c r="CC284"/>
      <c r="CD284"/>
      <c r="CE284"/>
      <c r="CF284"/>
      <c r="CG284"/>
      <c r="CH284"/>
      <c r="CI284"/>
      <c r="CJ284"/>
      <c r="CK284"/>
      <c r="CL284"/>
      <c r="CM284"/>
      <c r="CN284"/>
      <c r="CO284"/>
      <c r="CP284"/>
      <c r="CQ284"/>
      <c r="CR284"/>
      <c r="CS284"/>
      <c r="CT284"/>
      <c r="CU284"/>
      <c r="CV284"/>
      <c r="CW284"/>
      <c r="CX284"/>
      <c r="CY284"/>
      <c r="CZ284"/>
      <c r="DA284"/>
      <c r="DB284"/>
      <c r="DC284"/>
      <c r="DD284"/>
      <c r="DE284"/>
      <c r="DF284"/>
      <c r="DG284"/>
      <c r="DH284"/>
      <c r="DI284"/>
      <c r="DJ284"/>
      <c r="DK284"/>
      <c r="DL284"/>
      <c r="DM284"/>
      <c r="DN284"/>
      <c r="DO284"/>
      <c r="DP284"/>
      <c r="DQ284"/>
      <c r="DR284"/>
      <c r="DS284"/>
      <c r="DT284"/>
      <c r="DU284"/>
      <c r="DV284"/>
      <c r="DW284"/>
      <c r="DX284"/>
      <c r="DY284"/>
      <c r="DZ284"/>
      <c r="EA284"/>
      <c r="EB284"/>
      <c r="EC284"/>
      <c r="ED284"/>
      <c r="EE284"/>
      <c r="EF284"/>
      <c r="EG284"/>
      <c r="EH284"/>
      <c r="EI284"/>
      <c r="EJ284"/>
      <c r="EK284"/>
      <c r="EL284"/>
      <c r="EM284"/>
      <c r="EN284"/>
      <c r="EO284"/>
      <c r="EP284"/>
      <c r="EQ284"/>
      <c r="ER284"/>
      <c r="ES284"/>
      <c r="ET284"/>
      <c r="EU284"/>
      <c r="EV284"/>
      <c r="EW284"/>
      <c r="EX284"/>
      <c r="EY284"/>
      <c r="EZ284"/>
      <c r="FA284"/>
      <c r="FB284"/>
      <c r="FC284"/>
      <c r="FD284"/>
      <c r="FE284"/>
      <c r="FF284"/>
      <c r="FG284"/>
      <c r="FH284"/>
      <c r="FI284"/>
      <c r="FJ284"/>
      <c r="FK284"/>
      <c r="FL284"/>
      <c r="FM284"/>
      <c r="FN284"/>
      <c r="FO284"/>
      <c r="FP284"/>
      <c r="FQ284"/>
      <c r="FR284"/>
      <c r="FS284"/>
      <c r="FT284"/>
      <c r="FU284"/>
      <c r="FV284"/>
      <c r="FW284"/>
      <c r="FX284"/>
      <c r="FY284"/>
      <c r="FZ284"/>
      <c r="GA284"/>
      <c r="GB284"/>
      <c r="GC284"/>
      <c r="GD284"/>
      <c r="GE284"/>
      <c r="GF284"/>
      <c r="GG284"/>
      <c r="GH284"/>
      <c r="GI284"/>
      <c r="GJ284"/>
      <c r="GK284"/>
      <c r="GL284"/>
      <c r="GM284"/>
      <c r="GN284"/>
      <c r="GO284"/>
      <c r="GP284"/>
      <c r="GQ284"/>
      <c r="GR284"/>
      <c r="GS284"/>
      <c r="GT284"/>
      <c r="GU284"/>
      <c r="GV284"/>
      <c r="GW284"/>
      <c r="GX284"/>
      <c r="GY284"/>
      <c r="GZ284"/>
      <c r="HA284"/>
      <c r="HB284"/>
      <c r="HC284"/>
      <c r="HD284"/>
      <c r="HE284"/>
      <c r="HF284"/>
      <c r="HG284"/>
      <c r="HH284"/>
      <c r="HI284"/>
      <c r="HJ284"/>
      <c r="HK284"/>
      <c r="HL284"/>
      <c r="HM284"/>
      <c r="HN284"/>
      <c r="HO284"/>
      <c r="HP284"/>
      <c r="HQ284"/>
      <c r="HR284"/>
      <c r="HS284"/>
      <c r="HT284"/>
      <c r="HU284"/>
      <c r="HV284"/>
      <c r="HW284"/>
      <c r="HX284"/>
      <c r="HY284"/>
      <c r="HZ284"/>
      <c r="IA284"/>
      <c r="IB284"/>
      <c r="IC284"/>
      <c r="ID284"/>
      <c r="IE284"/>
      <c r="IF284"/>
      <c r="IG284"/>
      <c r="IH284"/>
      <c r="II284"/>
      <c r="IJ284"/>
      <c r="IK284"/>
      <c r="IL284"/>
      <c r="IM284"/>
      <c r="IN284"/>
      <c r="IO284"/>
      <c r="IP284"/>
      <c r="IQ284"/>
      <c r="IR284"/>
      <c r="IS284"/>
      <c r="IT284"/>
      <c r="IU284"/>
      <c r="IV284"/>
      <c r="IW284"/>
      <c r="IX284"/>
      <c r="IY284"/>
      <c r="IZ284"/>
      <c r="JA284"/>
      <c r="JB284"/>
      <c r="JC284"/>
      <c r="JD284"/>
      <c r="JE284"/>
      <c r="JF284"/>
      <c r="JG284"/>
      <c r="JH284"/>
      <c r="JI284"/>
      <c r="JJ284"/>
      <c r="JK284"/>
      <c r="JL284"/>
      <c r="JM284"/>
      <c r="JN284"/>
      <c r="JO284"/>
      <c r="JP284"/>
      <c r="JQ284"/>
      <c r="JR284"/>
      <c r="JS284"/>
      <c r="JT284"/>
      <c r="JU284"/>
      <c r="JV284"/>
      <c r="JW284"/>
      <c r="JX284"/>
      <c r="JY284"/>
      <c r="JZ284"/>
      <c r="KA284"/>
      <c r="KB284"/>
      <c r="KC284"/>
      <c r="KD284"/>
      <c r="KE284"/>
      <c r="KF284"/>
      <c r="KG284"/>
      <c r="KH284"/>
      <c r="KI284"/>
      <c r="KJ284"/>
      <c r="KK284"/>
      <c r="KL284"/>
      <c r="KM284"/>
      <c r="KN284"/>
      <c r="KO284"/>
      <c r="KP284"/>
      <c r="KQ284"/>
      <c r="KR284"/>
      <c r="KS284"/>
      <c r="KT284"/>
      <c r="KU284"/>
      <c r="KV284"/>
      <c r="KW284"/>
      <c r="KX284"/>
      <c r="KY284"/>
      <c r="KZ284"/>
      <c r="LA284"/>
      <c r="LB284"/>
      <c r="LC284"/>
      <c r="LD284"/>
      <c r="LE284"/>
      <c r="LF284"/>
      <c r="LG284"/>
      <c r="LH284"/>
      <c r="LI284"/>
      <c r="LJ284"/>
      <c r="LK284"/>
      <c r="LL284"/>
      <c r="LM284"/>
      <c r="LN284"/>
      <c r="LO284"/>
      <c r="LP284"/>
      <c r="LQ284"/>
      <c r="LR284"/>
      <c r="LS284"/>
      <c r="LT284"/>
      <c r="LU284"/>
      <c r="LV284"/>
      <c r="LW284"/>
      <c r="LX284"/>
      <c r="LY284"/>
      <c r="LZ284"/>
      <c r="MA284"/>
      <c r="MB284"/>
      <c r="MC284"/>
      <c r="MD284"/>
      <c r="ME284"/>
      <c r="MF284"/>
      <c r="MG284"/>
      <c r="MH284"/>
      <c r="MI284"/>
      <c r="MJ284"/>
      <c r="MK284"/>
      <c r="ML284"/>
      <c r="MM284"/>
      <c r="MN284"/>
      <c r="MO284"/>
      <c r="MP284"/>
      <c r="MQ284"/>
      <c r="MR284"/>
      <c r="MS284"/>
      <c r="MT284"/>
      <c r="MU284"/>
      <c r="MV284"/>
      <c r="MW284"/>
      <c r="MX284"/>
      <c r="MY284"/>
      <c r="MZ284"/>
      <c r="NA284"/>
      <c r="NB284"/>
      <c r="NC284"/>
      <c r="ND284"/>
      <c r="NE284"/>
      <c r="NF284"/>
      <c r="NG284"/>
      <c r="NH284"/>
      <c r="NI284"/>
      <c r="NJ284"/>
      <c r="NK284"/>
      <c r="NL284"/>
      <c r="NM284"/>
      <c r="NN284"/>
      <c r="NO284"/>
      <c r="NP284"/>
      <c r="NQ284"/>
      <c r="NR284"/>
      <c r="NS284"/>
      <c r="NT284"/>
      <c r="NU284"/>
      <c r="NV284"/>
      <c r="NW284"/>
      <c r="NX284"/>
      <c r="NY284"/>
      <c r="NZ284"/>
      <c r="OA284"/>
      <c r="OB284"/>
      <c r="OC284"/>
      <c r="OD284"/>
      <c r="OE284"/>
      <c r="OF284"/>
      <c r="OG284"/>
      <c r="OH284"/>
      <c r="OI284"/>
      <c r="OJ284"/>
      <c r="OK284"/>
      <c r="OL284"/>
      <c r="OM284"/>
      <c r="ON284"/>
      <c r="OO284"/>
      <c r="OP284"/>
      <c r="OQ284"/>
      <c r="OR284"/>
      <c r="OS284"/>
      <c r="OT284"/>
      <c r="OU284"/>
      <c r="OV284"/>
      <c r="OW284"/>
      <c r="OX284"/>
      <c r="OY284"/>
      <c r="OZ284"/>
      <c r="PA284"/>
      <c r="PB284"/>
      <c r="PC284"/>
      <c r="PD284"/>
      <c r="PE284"/>
      <c r="PF284"/>
      <c r="PG284"/>
      <c r="PH284"/>
      <c r="PI284"/>
      <c r="PJ284"/>
      <c r="PK284"/>
      <c r="PL284"/>
      <c r="PM284"/>
      <c r="PN284"/>
      <c r="PO284"/>
      <c r="PP284"/>
      <c r="PQ284"/>
      <c r="PR284"/>
      <c r="PS284"/>
      <c r="PT284"/>
      <c r="PU284"/>
      <c r="PV284"/>
      <c r="PW284"/>
      <c r="PX284"/>
      <c r="PY284"/>
      <c r="PZ284"/>
      <c r="QA284"/>
      <c r="QB284"/>
      <c r="QC284"/>
      <c r="QD284"/>
      <c r="QE284"/>
      <c r="QF284"/>
      <c r="QG284"/>
      <c r="QH284"/>
      <c r="QI284"/>
      <c r="QJ284"/>
      <c r="QK284"/>
      <c r="QL284"/>
      <c r="QM284"/>
      <c r="QN284"/>
      <c r="QO284"/>
      <c r="QP284"/>
      <c r="QQ284"/>
      <c r="QR284"/>
      <c r="QS284"/>
      <c r="QT284"/>
      <c r="QU284"/>
      <c r="QV284"/>
      <c r="QW284"/>
      <c r="QX284"/>
      <c r="QY284"/>
      <c r="QZ284"/>
      <c r="RA284"/>
      <c r="RB284"/>
      <c r="RC284"/>
      <c r="RD284"/>
      <c r="RE284"/>
      <c r="RF284"/>
      <c r="RG284"/>
      <c r="RH284"/>
      <c r="RI284"/>
      <c r="RJ284"/>
      <c r="RK284"/>
      <c r="RL284"/>
      <c r="RM284"/>
      <c r="RN284"/>
      <c r="RO284"/>
      <c r="RP284"/>
      <c r="RQ284"/>
      <c r="RR284"/>
      <c r="RS284"/>
      <c r="RT284"/>
      <c r="RU284"/>
      <c r="RV284"/>
      <c r="RW284"/>
      <c r="RX284"/>
      <c r="RY284"/>
      <c r="RZ284"/>
      <c r="SA284"/>
      <c r="SB284"/>
      <c r="SC284"/>
      <c r="SD284"/>
      <c r="SE284"/>
      <c r="SF284"/>
      <c r="SG284"/>
      <c r="SH284"/>
      <c r="SI284"/>
      <c r="SJ284"/>
      <c r="SK284"/>
      <c r="SL284"/>
      <c r="SM284"/>
      <c r="SN284"/>
      <c r="SO284"/>
      <c r="SP284"/>
      <c r="SQ284"/>
      <c r="SR284"/>
      <c r="SS284"/>
      <c r="ST284"/>
      <c r="SU284"/>
      <c r="SV284"/>
      <c r="SW284"/>
      <c r="SX284"/>
      <c r="SY284"/>
      <c r="SZ284"/>
      <c r="TA284"/>
      <c r="TB284"/>
      <c r="TC284"/>
      <c r="TD284"/>
      <c r="TE284"/>
      <c r="TF284"/>
      <c r="TG284"/>
      <c r="TH284"/>
      <c r="TI284"/>
      <c r="TJ284"/>
      <c r="TK284"/>
      <c r="TL284"/>
      <c r="TM284"/>
      <c r="TN284"/>
      <c r="TO284"/>
      <c r="TP284"/>
      <c r="TQ284"/>
      <c r="TR284"/>
      <c r="TS284"/>
      <c r="TT284"/>
      <c r="TU284"/>
      <c r="TV284"/>
      <c r="TW284"/>
      <c r="TX284"/>
      <c r="TY284"/>
      <c r="TZ284"/>
      <c r="UA284"/>
      <c r="UB284"/>
      <c r="UC284"/>
      <c r="UD284"/>
      <c r="UE284"/>
      <c r="UF284"/>
      <c r="UG284"/>
      <c r="UH284"/>
      <c r="UI284"/>
      <c r="UJ284"/>
      <c r="UK284"/>
      <c r="UL284"/>
      <c r="UM284"/>
      <c r="UN284"/>
      <c r="UO284"/>
      <c r="UP284"/>
      <c r="UQ284"/>
      <c r="UR284"/>
      <c r="US284"/>
      <c r="UT284"/>
      <c r="UU284"/>
      <c r="UV284"/>
      <c r="UW284"/>
      <c r="UX284"/>
      <c r="UY284"/>
      <c r="UZ284"/>
      <c r="VA284"/>
      <c r="VB284"/>
      <c r="VC284"/>
      <c r="VD284"/>
      <c r="VE284"/>
      <c r="VF284"/>
      <c r="VG284"/>
      <c r="VH284"/>
      <c r="VI284"/>
      <c r="VJ284"/>
      <c r="VK284"/>
      <c r="VL284"/>
      <c r="VM284"/>
      <c r="VN284"/>
      <c r="VO284"/>
      <c r="VP284"/>
      <c r="VQ284"/>
      <c r="VR284"/>
      <c r="VS284"/>
      <c r="VT284"/>
      <c r="VU284"/>
      <c r="VV284"/>
      <c r="VW284"/>
      <c r="VX284"/>
      <c r="VY284"/>
      <c r="VZ284"/>
      <c r="WA284"/>
      <c r="WB284"/>
      <c r="WC284"/>
      <c r="WD284"/>
      <c r="WE284"/>
      <c r="WF284"/>
      <c r="WG284"/>
      <c r="WH284"/>
      <c r="WI284"/>
      <c r="WJ284"/>
      <c r="WK284"/>
      <c r="WL284"/>
      <c r="WM284"/>
      <c r="WN284"/>
      <c r="WO284"/>
      <c r="WP284"/>
      <c r="WQ284"/>
      <c r="WR284"/>
      <c r="WS284"/>
      <c r="WT284"/>
      <c r="WU284"/>
      <c r="WV284"/>
      <c r="WW284"/>
      <c r="WX284"/>
      <c r="WY284"/>
      <c r="WZ284"/>
      <c r="XA284"/>
      <c r="XB284"/>
      <c r="XC284"/>
      <c r="XD284"/>
      <c r="XE284"/>
      <c r="XF284"/>
      <c r="XG284"/>
      <c r="XH284"/>
      <c r="XI284"/>
      <c r="XJ284"/>
      <c r="XK284"/>
      <c r="XL284"/>
      <c r="XM284"/>
      <c r="XN284"/>
      <c r="XO284"/>
      <c r="XP284"/>
      <c r="XQ284"/>
      <c r="XR284"/>
      <c r="XS284"/>
      <c r="XT284"/>
      <c r="XU284"/>
      <c r="XV284"/>
      <c r="XW284"/>
      <c r="XX284"/>
      <c r="XY284"/>
      <c r="XZ284"/>
      <c r="YA284"/>
      <c r="YB284"/>
      <c r="YC284"/>
      <c r="YD284"/>
      <c r="YE284"/>
      <c r="YF284"/>
      <c r="YG284"/>
      <c r="YH284"/>
      <c r="YI284"/>
      <c r="YJ284"/>
      <c r="YK284"/>
      <c r="YL284"/>
      <c r="YM284"/>
      <c r="YN284"/>
      <c r="YO284"/>
      <c r="YP284"/>
      <c r="YQ284"/>
      <c r="YR284"/>
      <c r="YS284"/>
      <c r="YT284"/>
      <c r="YU284"/>
      <c r="YV284"/>
      <c r="YW284"/>
      <c r="YX284"/>
      <c r="YY284"/>
      <c r="YZ284"/>
      <c r="ZA284"/>
      <c r="ZB284"/>
      <c r="ZC284"/>
      <c r="ZD284"/>
      <c r="ZE284"/>
      <c r="ZF284"/>
      <c r="ZG284"/>
      <c r="ZH284"/>
      <c r="ZI284"/>
      <c r="ZJ284"/>
      <c r="ZK284"/>
      <c r="ZL284"/>
      <c r="ZM284"/>
      <c r="ZN284"/>
      <c r="ZO284"/>
      <c r="ZP284"/>
      <c r="ZQ284"/>
      <c r="ZR284"/>
      <c r="ZS284"/>
      <c r="ZT284"/>
      <c r="ZU284"/>
      <c r="ZV284"/>
      <c r="ZW284"/>
      <c r="ZX284"/>
      <c r="ZY284"/>
      <c r="ZZ284"/>
      <c r="AAA284"/>
      <c r="AAB284"/>
      <c r="AAC284"/>
      <c r="AAD284"/>
      <c r="AAE284"/>
      <c r="AAF284"/>
      <c r="AAG284"/>
      <c r="AAH284"/>
      <c r="AAI284"/>
      <c r="AAJ284"/>
      <c r="AAK284"/>
      <c r="AAL284"/>
      <c r="AAM284"/>
      <c r="AAN284"/>
      <c r="AAO284"/>
      <c r="AAP284"/>
      <c r="AAQ284"/>
      <c r="AAR284"/>
      <c r="AAS284"/>
      <c r="AAT284"/>
      <c r="AAU284"/>
      <c r="AAV284"/>
      <c r="AAW284"/>
      <c r="AAX284"/>
      <c r="AAY284"/>
      <c r="AAZ284"/>
      <c r="ABA284"/>
      <c r="ABB284"/>
      <c r="ABC284"/>
      <c r="ABD284"/>
      <c r="ABE284"/>
      <c r="ABF284"/>
      <c r="ABG284"/>
      <c r="ABH284"/>
      <c r="ABI284"/>
      <c r="ABJ284"/>
      <c r="ABK284"/>
      <c r="ABL284"/>
      <c r="ABM284"/>
      <c r="ABN284"/>
      <c r="ABO284"/>
      <c r="ABP284"/>
      <c r="ABQ284"/>
      <c r="ABR284"/>
      <c r="ABS284"/>
      <c r="ABT284"/>
      <c r="ABU284"/>
      <c r="ABV284"/>
      <c r="ABW284"/>
      <c r="ABX284"/>
      <c r="ABY284"/>
      <c r="ABZ284"/>
      <c r="ACA284"/>
      <c r="ACB284"/>
      <c r="ACC284"/>
      <c r="ACD284"/>
      <c r="ACE284"/>
      <c r="ACF284"/>
      <c r="ACG284"/>
      <c r="ACH284"/>
      <c r="ACI284"/>
      <c r="ACJ284"/>
      <c r="ACK284"/>
      <c r="ACL284"/>
      <c r="ACM284"/>
      <c r="ACN284"/>
      <c r="ACO284"/>
      <c r="ACP284"/>
      <c r="ACQ284"/>
      <c r="ACR284"/>
      <c r="ACS284"/>
      <c r="ACT284"/>
      <c r="ACU284"/>
      <c r="ACV284"/>
      <c r="ACW284"/>
      <c r="ACX284"/>
      <c r="ACY284"/>
      <c r="ACZ284"/>
      <c r="ADA284"/>
      <c r="ADB284"/>
      <c r="ADC284"/>
      <c r="ADD284"/>
      <c r="ADE284"/>
      <c r="ADF284"/>
      <c r="ADG284"/>
      <c r="ADH284"/>
      <c r="ADI284"/>
      <c r="ADJ284"/>
      <c r="ADK284"/>
      <c r="ADL284"/>
      <c r="ADM284"/>
      <c r="ADN284"/>
      <c r="ADO284"/>
      <c r="ADP284"/>
      <c r="ADQ284"/>
      <c r="ADR284"/>
      <c r="ADS284"/>
      <c r="ADT284"/>
      <c r="ADU284"/>
      <c r="ADV284"/>
      <c r="ADW284"/>
      <c r="ADX284"/>
      <c r="ADY284"/>
      <c r="ADZ284"/>
      <c r="AEA284"/>
      <c r="AEB284"/>
      <c r="AEC284"/>
      <c r="AED284"/>
      <c r="AEE284"/>
      <c r="AEF284"/>
      <c r="AEG284"/>
      <c r="AEH284"/>
      <c r="AEI284"/>
      <c r="AEJ284"/>
      <c r="AEK284"/>
      <c r="AEL284"/>
      <c r="AEM284"/>
      <c r="AEN284"/>
      <c r="AEO284"/>
      <c r="AEP284"/>
      <c r="AEQ284"/>
      <c r="AER284"/>
      <c r="AES284"/>
      <c r="AET284"/>
      <c r="AEU284"/>
      <c r="AEV284"/>
      <c r="AEW284"/>
      <c r="AEX284"/>
      <c r="AEY284"/>
      <c r="AEZ284"/>
      <c r="AFA284"/>
      <c r="AFB284"/>
      <c r="AFC284"/>
      <c r="AFD284"/>
      <c r="AFE284"/>
      <c r="AFF284"/>
      <c r="AFG284"/>
      <c r="AFH284"/>
      <c r="AFI284"/>
      <c r="AFJ284"/>
      <c r="AFK284"/>
      <c r="AFL284"/>
      <c r="AFM284"/>
      <c r="AFN284"/>
      <c r="AFO284"/>
      <c r="AFP284"/>
      <c r="AFQ284"/>
      <c r="AFR284"/>
      <c r="AFS284"/>
      <c r="AFT284"/>
      <c r="AFU284"/>
      <c r="AFV284"/>
      <c r="AFW284"/>
      <c r="AFX284"/>
      <c r="AFY284"/>
      <c r="AFZ284"/>
      <c r="AGA284"/>
      <c r="AGB284"/>
      <c r="AGC284"/>
      <c r="AGD284"/>
      <c r="AGE284"/>
      <c r="AGF284"/>
      <c r="AGG284"/>
      <c r="AGH284"/>
      <c r="AGI284"/>
      <c r="AGJ284"/>
      <c r="AGK284"/>
      <c r="AGL284"/>
      <c r="AGM284"/>
      <c r="AGN284"/>
      <c r="AGO284"/>
      <c r="AGP284"/>
      <c r="AGQ284"/>
      <c r="AGR284"/>
      <c r="AGS284"/>
      <c r="AGT284"/>
      <c r="AGU284"/>
      <c r="AGV284"/>
      <c r="AGW284"/>
      <c r="AGX284"/>
      <c r="AGY284"/>
      <c r="AGZ284"/>
      <c r="AHA284"/>
      <c r="AHB284"/>
      <c r="AHC284"/>
      <c r="AHD284"/>
      <c r="AHE284"/>
      <c r="AHF284"/>
      <c r="AHG284"/>
      <c r="AHH284"/>
      <c r="AHI284"/>
      <c r="AHJ284"/>
      <c r="AHK284"/>
      <c r="AHL284"/>
      <c r="AHM284"/>
      <c r="AHN284"/>
      <c r="AHO284"/>
      <c r="AHP284"/>
      <c r="AHQ284"/>
      <c r="AHR284"/>
      <c r="AHS284"/>
      <c r="AHT284"/>
      <c r="AHU284"/>
      <c r="AHV284"/>
      <c r="AHW284"/>
      <c r="AHX284"/>
      <c r="AHY284"/>
      <c r="AHZ284"/>
      <c r="AIA284"/>
      <c r="AIB284"/>
      <c r="AIC284"/>
      <c r="AID284"/>
      <c r="AIE284"/>
      <c r="AIF284"/>
      <c r="AIG284"/>
      <c r="AIH284"/>
      <c r="AII284"/>
      <c r="AIJ284"/>
      <c r="AIK284"/>
      <c r="AIL284"/>
      <c r="AIM284"/>
      <c r="AIN284"/>
      <c r="AIO284"/>
      <c r="AIP284"/>
      <c r="AIQ284"/>
      <c r="AIR284"/>
      <c r="AIS284"/>
      <c r="AIT284"/>
      <c r="AIU284"/>
      <c r="AIV284"/>
      <c r="AIW284"/>
      <c r="AIX284"/>
      <c r="AIY284"/>
      <c r="AIZ284"/>
      <c r="AJA284"/>
      <c r="AJB284"/>
      <c r="AJC284"/>
      <c r="AJD284"/>
      <c r="AJE284"/>
      <c r="AJF284"/>
      <c r="AJG284"/>
      <c r="AJH284"/>
      <c r="AJI284"/>
      <c r="AJJ284"/>
      <c r="AJK284"/>
      <c r="AJL284"/>
      <c r="AJM284"/>
      <c r="AJN284"/>
      <c r="AJO284"/>
      <c r="AJP284"/>
      <c r="AJQ284"/>
      <c r="AJR284"/>
      <c r="AJS284"/>
      <c r="AJT284"/>
      <c r="AJU284"/>
      <c r="AJV284"/>
      <c r="AJW284"/>
      <c r="AJX284"/>
      <c r="AJY284"/>
      <c r="AJZ284"/>
      <c r="AKA284"/>
      <c r="AKB284"/>
      <c r="AKC284"/>
      <c r="AKD284"/>
      <c r="AKE284"/>
      <c r="AKF284"/>
      <c r="AKG284"/>
      <c r="AKH284"/>
      <c r="AKI284"/>
      <c r="AKJ284"/>
      <c r="AKK284"/>
      <c r="AKL284"/>
      <c r="AKM284"/>
      <c r="AKN284"/>
      <c r="AKO284"/>
      <c r="AKP284"/>
      <c r="AKQ284"/>
      <c r="AKR284"/>
      <c r="AKS284"/>
      <c r="AKT284"/>
      <c r="AKU284"/>
      <c r="AKV284"/>
      <c r="AKW284"/>
      <c r="AKX284"/>
      <c r="AKY284"/>
      <c r="AKZ284"/>
      <c r="ALA284"/>
      <c r="ALB284"/>
      <c r="ALC284"/>
      <c r="ALD284"/>
      <c r="ALE284"/>
      <c r="ALF284"/>
      <c r="ALG284"/>
      <c r="ALH284"/>
      <c r="ALI284"/>
      <c r="ALJ284"/>
      <c r="ALK284"/>
      <c r="ALL284"/>
      <c r="ALM284"/>
      <c r="ALN284"/>
      <c r="ALO284"/>
      <c r="ALP284"/>
      <c r="ALQ284"/>
      <c r="ALR284"/>
      <c r="ALS284"/>
      <c r="ALT284"/>
      <c r="ALU284"/>
      <c r="ALV284"/>
      <c r="ALW284"/>
      <c r="ALX284"/>
      <c r="ALY284"/>
      <c r="ALZ284"/>
      <c r="AMA284"/>
      <c r="AMB284"/>
      <c r="AMC284"/>
      <c r="AMD284"/>
      <c r="AME284"/>
      <c r="AMF284"/>
    </row>
    <row r="285" spans="1:1020" ht="57.75" customHeight="1" x14ac:dyDescent="0.25">
      <c r="A285" s="126" t="s">
        <v>53</v>
      </c>
      <c r="B285" s="19" t="s">
        <v>364</v>
      </c>
      <c r="C285" s="83" t="s">
        <v>381</v>
      </c>
      <c r="D285" s="127">
        <v>80017</v>
      </c>
      <c r="E285" s="51">
        <v>810</v>
      </c>
      <c r="F285" s="235" t="s">
        <v>536</v>
      </c>
      <c r="G285" s="235"/>
      <c r="H285" s="235"/>
      <c r="I285" s="235"/>
      <c r="J285" s="235"/>
      <c r="K285" s="235"/>
      <c r="L285" s="235"/>
      <c r="M285" s="235"/>
      <c r="N285" s="235"/>
      <c r="O285" s="235"/>
      <c r="P285" s="235"/>
      <c r="Q285" s="235"/>
      <c r="R285" s="235"/>
      <c r="S285" s="235"/>
      <c r="T285" s="235"/>
      <c r="U285" s="235"/>
      <c r="V285" s="235"/>
      <c r="W285" s="235"/>
      <c r="X285" s="235"/>
      <c r="Y285" s="235"/>
      <c r="Z285" s="235"/>
      <c r="AA285" s="235"/>
      <c r="AB285" s="235"/>
      <c r="AC285" s="235"/>
      <c r="AD285" s="235"/>
      <c r="AE285" s="235"/>
      <c r="AF285" s="235"/>
      <c r="AG285" s="235"/>
      <c r="AH285" s="235"/>
      <c r="AI285" s="235"/>
      <c r="AJ285" s="235"/>
      <c r="AK285" s="235"/>
      <c r="AL285" s="235"/>
      <c r="AM285" s="235"/>
      <c r="AN285" s="235"/>
      <c r="AO285" s="235"/>
      <c r="AP285" s="235"/>
      <c r="AQ285" s="235"/>
      <c r="AR285" s="235"/>
      <c r="AS285" s="235"/>
      <c r="AT285" s="235"/>
      <c r="AU285" s="235"/>
      <c r="AV285" s="235"/>
      <c r="AW285" s="235"/>
      <c r="AX285" s="235"/>
      <c r="AY285" s="235"/>
      <c r="AZ285" s="235"/>
      <c r="BA285" s="235"/>
      <c r="BB285" s="235"/>
      <c r="BC285" s="235"/>
      <c r="BD285" s="235"/>
      <c r="BE285" s="235"/>
      <c r="BF285" s="235"/>
      <c r="BG285" s="235"/>
      <c r="BH285" s="235"/>
      <c r="BI285" s="235"/>
      <c r="BJ285" s="235"/>
      <c r="BK285" s="235"/>
      <c r="BL285" s="235"/>
      <c r="BM285" s="235"/>
      <c r="BN285" s="235"/>
      <c r="BO285" s="235"/>
      <c r="BP285" s="235"/>
      <c r="BQ285" s="235"/>
      <c r="BR285" s="235"/>
      <c r="BS285" s="70">
        <f t="shared" si="29"/>
        <v>0</v>
      </c>
      <c r="BT285" s="23">
        <v>223.64</v>
      </c>
      <c r="BU285" s="23"/>
      <c r="BV285" s="23"/>
      <c r="BW285" s="23"/>
      <c r="BX285" s="23">
        <f t="shared" si="27"/>
        <v>223.64</v>
      </c>
      <c r="BY285" s="71">
        <f t="shared" si="28"/>
        <v>0</v>
      </c>
      <c r="BZ285" s="41"/>
    </row>
    <row r="286" spans="1:1020" ht="57.75" customHeight="1" x14ac:dyDescent="0.25">
      <c r="A286" s="125" t="s">
        <v>53</v>
      </c>
      <c r="B286" s="26" t="s">
        <v>364</v>
      </c>
      <c r="C286" s="84" t="s">
        <v>382</v>
      </c>
      <c r="D286" s="127">
        <v>80018</v>
      </c>
      <c r="E286" s="51">
        <v>4537</v>
      </c>
      <c r="F286" s="51"/>
      <c r="G286" s="76"/>
      <c r="H286" s="76"/>
      <c r="I286" s="76">
        <v>24.3</v>
      </c>
      <c r="J286" s="76"/>
      <c r="K286" s="76">
        <v>2.1800000000000002</v>
      </c>
      <c r="L286" s="76">
        <v>63</v>
      </c>
      <c r="M286" s="76">
        <v>4.18</v>
      </c>
      <c r="N286" s="76">
        <v>39.56</v>
      </c>
      <c r="O286" s="76"/>
      <c r="P286" s="76"/>
      <c r="Q286" s="76"/>
      <c r="R286" s="76">
        <v>6.56</v>
      </c>
      <c r="S286" s="76"/>
      <c r="T286" s="76">
        <v>2.82</v>
      </c>
      <c r="U286" s="76"/>
      <c r="V286" s="76">
        <v>0.34</v>
      </c>
      <c r="W286" s="76"/>
      <c r="X286" s="76">
        <v>16.36</v>
      </c>
      <c r="Y286" s="76"/>
      <c r="Z286" s="76"/>
      <c r="AA286" s="76"/>
      <c r="AB286" s="76">
        <v>0.66</v>
      </c>
      <c r="AC286" s="20">
        <v>21.9</v>
      </c>
      <c r="AD286" s="76"/>
      <c r="AE286" s="76"/>
      <c r="AF286" s="76"/>
      <c r="AG286" s="76">
        <v>40.340000000000003</v>
      </c>
      <c r="AH286" s="76"/>
      <c r="AI286" s="76"/>
      <c r="AJ286" s="76"/>
      <c r="AK286" s="76"/>
      <c r="AL286" s="76"/>
      <c r="AM286" s="76"/>
      <c r="AN286" s="76"/>
      <c r="AO286" s="76"/>
      <c r="AP286" s="76">
        <v>1.56</v>
      </c>
      <c r="AQ286" s="76"/>
      <c r="AR286" s="76"/>
      <c r="AS286" s="76"/>
      <c r="AT286" s="76"/>
      <c r="AU286" s="76"/>
      <c r="AV286" s="76"/>
      <c r="AW286" s="76"/>
      <c r="AX286" s="76"/>
      <c r="AY286" s="76"/>
      <c r="AZ286" s="76"/>
      <c r="BA286" s="76"/>
      <c r="BB286" s="76"/>
      <c r="BC286" s="76"/>
      <c r="BD286" s="76"/>
      <c r="BE286" s="76"/>
      <c r="BF286" s="76"/>
      <c r="BG286" s="20"/>
      <c r="BH286" s="76"/>
      <c r="BI286" s="76"/>
      <c r="BJ286" s="76"/>
      <c r="BK286" s="76"/>
      <c r="BL286" s="76"/>
      <c r="BM286" s="76"/>
      <c r="BN286" s="76"/>
      <c r="BO286" s="20"/>
      <c r="BP286" s="76"/>
      <c r="BQ286" s="76"/>
      <c r="BR286" s="76"/>
      <c r="BS286" s="70">
        <f t="shared" si="29"/>
        <v>223.76000000000002</v>
      </c>
      <c r="BT286" s="23">
        <v>1567.65</v>
      </c>
      <c r="BU286" s="23"/>
      <c r="BV286" s="23"/>
      <c r="BW286" s="23"/>
      <c r="BX286" s="23">
        <f t="shared" si="27"/>
        <v>1567.65</v>
      </c>
      <c r="BY286" s="71">
        <f t="shared" si="28"/>
        <v>12.490719600761411</v>
      </c>
      <c r="BZ286" s="89"/>
    </row>
    <row r="287" spans="1:1020" ht="60.75" customHeight="1" x14ac:dyDescent="0.25">
      <c r="A287" s="126" t="s">
        <v>53</v>
      </c>
      <c r="B287" s="19" t="s">
        <v>364</v>
      </c>
      <c r="C287" s="83" t="s">
        <v>383</v>
      </c>
      <c r="D287" s="127">
        <v>80019</v>
      </c>
      <c r="E287" s="51">
        <v>405</v>
      </c>
      <c r="F287" s="235" t="s">
        <v>536</v>
      </c>
      <c r="G287" s="235"/>
      <c r="H287" s="235"/>
      <c r="I287" s="235"/>
      <c r="J287" s="235"/>
      <c r="K287" s="235"/>
      <c r="L287" s="235"/>
      <c r="M287" s="235"/>
      <c r="N287" s="235"/>
      <c r="O287" s="235"/>
      <c r="P287" s="235"/>
      <c r="Q287" s="235"/>
      <c r="R287" s="235"/>
      <c r="S287" s="235"/>
      <c r="T287" s="235"/>
      <c r="U287" s="235"/>
      <c r="V287" s="235"/>
      <c r="W287" s="235"/>
      <c r="X287" s="235"/>
      <c r="Y287" s="235"/>
      <c r="Z287" s="235"/>
      <c r="AA287" s="235"/>
      <c r="AB287" s="235"/>
      <c r="AC287" s="235"/>
      <c r="AD287" s="235"/>
      <c r="AE287" s="235"/>
      <c r="AF287" s="235"/>
      <c r="AG287" s="235"/>
      <c r="AH287" s="235"/>
      <c r="AI287" s="235"/>
      <c r="AJ287" s="235"/>
      <c r="AK287" s="235"/>
      <c r="AL287" s="235"/>
      <c r="AM287" s="235"/>
      <c r="AN287" s="235"/>
      <c r="AO287" s="235"/>
      <c r="AP287" s="235"/>
      <c r="AQ287" s="235"/>
      <c r="AR287" s="235"/>
      <c r="AS287" s="235"/>
      <c r="AT287" s="235"/>
      <c r="AU287" s="235"/>
      <c r="AV287" s="235"/>
      <c r="AW287" s="235"/>
      <c r="AX287" s="235"/>
      <c r="AY287" s="235"/>
      <c r="AZ287" s="235"/>
      <c r="BA287" s="235"/>
      <c r="BB287" s="235"/>
      <c r="BC287" s="235"/>
      <c r="BD287" s="235"/>
      <c r="BE287" s="235"/>
      <c r="BF287" s="235"/>
      <c r="BG287" s="235"/>
      <c r="BH287" s="235"/>
      <c r="BI287" s="235"/>
      <c r="BJ287" s="235"/>
      <c r="BK287" s="235"/>
      <c r="BL287" s="235"/>
      <c r="BM287" s="235"/>
      <c r="BN287" s="235"/>
      <c r="BO287" s="235"/>
      <c r="BP287" s="235"/>
      <c r="BQ287" s="235"/>
      <c r="BR287" s="235"/>
      <c r="BS287" s="70">
        <f t="shared" si="29"/>
        <v>0</v>
      </c>
      <c r="BT287" s="23">
        <v>84.34</v>
      </c>
      <c r="BU287" s="23"/>
      <c r="BV287" s="23"/>
      <c r="BW287" s="23"/>
      <c r="BX287" s="23">
        <f t="shared" si="27"/>
        <v>84.34</v>
      </c>
      <c r="BY287" s="71">
        <f t="shared" si="28"/>
        <v>0</v>
      </c>
      <c r="BZ287" s="41"/>
    </row>
    <row r="288" spans="1:1020" ht="58.7" customHeight="1" x14ac:dyDescent="0.25">
      <c r="A288" s="126" t="s">
        <v>53</v>
      </c>
      <c r="B288" s="19" t="s">
        <v>364</v>
      </c>
      <c r="C288" s="84" t="s">
        <v>384</v>
      </c>
      <c r="D288" s="127">
        <v>80020</v>
      </c>
      <c r="E288" s="51">
        <v>722</v>
      </c>
      <c r="F288" s="51"/>
      <c r="G288" s="21"/>
      <c r="H288" s="21"/>
      <c r="I288" s="21"/>
      <c r="J288" s="21"/>
      <c r="K288" s="21"/>
      <c r="L288" s="21"/>
      <c r="M288" s="21"/>
      <c r="N288" s="21"/>
      <c r="O288" s="21"/>
      <c r="P288" s="21"/>
      <c r="Q288" s="21"/>
      <c r="R288" s="21"/>
      <c r="S288" s="21"/>
      <c r="T288" s="21"/>
      <c r="U288" s="21"/>
      <c r="V288" s="21"/>
      <c r="W288" s="21"/>
      <c r="X288" s="21"/>
      <c r="Y288" s="21"/>
      <c r="Z288" s="21"/>
      <c r="AA288" s="21"/>
      <c r="AB288" s="21"/>
      <c r="AC288" s="20">
        <v>16</v>
      </c>
      <c r="AD288" s="21"/>
      <c r="AE288" s="21"/>
      <c r="AF288" s="21"/>
      <c r="AG288" s="21"/>
      <c r="AH288" s="21"/>
      <c r="AI288" s="21"/>
      <c r="AJ288" s="21"/>
      <c r="AK288" s="21"/>
      <c r="AL288" s="21"/>
      <c r="AM288" s="21"/>
      <c r="AN288" s="21"/>
      <c r="AO288" s="21"/>
      <c r="AP288" s="21"/>
      <c r="AQ288" s="21"/>
      <c r="AR288" s="21"/>
      <c r="AS288" s="21"/>
      <c r="AT288" s="21"/>
      <c r="AU288" s="21"/>
      <c r="AV288" s="21"/>
      <c r="AW288" s="21"/>
      <c r="AX288" s="21"/>
      <c r="AY288" s="21"/>
      <c r="AZ288" s="21"/>
      <c r="BA288" s="21"/>
      <c r="BB288" s="21"/>
      <c r="BC288" s="21"/>
      <c r="BD288" s="21"/>
      <c r="BE288" s="21"/>
      <c r="BF288" s="21"/>
      <c r="BG288" s="20"/>
      <c r="BH288" s="21"/>
      <c r="BI288" s="21"/>
      <c r="BJ288" s="21"/>
      <c r="BK288" s="21"/>
      <c r="BL288" s="21"/>
      <c r="BM288" s="21"/>
      <c r="BN288" s="21"/>
      <c r="BO288" s="20"/>
      <c r="BP288" s="21"/>
      <c r="BQ288" s="21"/>
      <c r="BR288" s="21"/>
      <c r="BS288" s="70">
        <f t="shared" si="29"/>
        <v>16</v>
      </c>
      <c r="BT288" s="23">
        <v>250.68</v>
      </c>
      <c r="BU288" s="23"/>
      <c r="BV288" s="23"/>
      <c r="BW288" s="23"/>
      <c r="BX288" s="23">
        <f t="shared" si="27"/>
        <v>250.68</v>
      </c>
      <c r="BY288" s="71">
        <f t="shared" si="28"/>
        <v>5.9997000149992497</v>
      </c>
      <c r="BZ288" s="41"/>
    </row>
    <row r="289" spans="1:1020" ht="66.75" customHeight="1" x14ac:dyDescent="0.25">
      <c r="A289" s="126" t="s">
        <v>53</v>
      </c>
      <c r="B289" s="19" t="s">
        <v>364</v>
      </c>
      <c r="C289" s="83" t="s">
        <v>385</v>
      </c>
      <c r="D289" s="127">
        <v>80021</v>
      </c>
      <c r="E289" s="51">
        <v>528</v>
      </c>
      <c r="F289" s="235" t="s">
        <v>536</v>
      </c>
      <c r="G289" s="235"/>
      <c r="H289" s="235"/>
      <c r="I289" s="235"/>
      <c r="J289" s="235"/>
      <c r="K289" s="235"/>
      <c r="L289" s="235"/>
      <c r="M289" s="235"/>
      <c r="N289" s="235"/>
      <c r="O289" s="235"/>
      <c r="P289" s="235"/>
      <c r="Q289" s="235"/>
      <c r="R289" s="235"/>
      <c r="S289" s="235"/>
      <c r="T289" s="235"/>
      <c r="U289" s="235"/>
      <c r="V289" s="235"/>
      <c r="W289" s="235"/>
      <c r="X289" s="235"/>
      <c r="Y289" s="235"/>
      <c r="Z289" s="235"/>
      <c r="AA289" s="235"/>
      <c r="AB289" s="235"/>
      <c r="AC289" s="235"/>
      <c r="AD289" s="235"/>
      <c r="AE289" s="235"/>
      <c r="AF289" s="235"/>
      <c r="AG289" s="235"/>
      <c r="AH289" s="235"/>
      <c r="AI289" s="235"/>
      <c r="AJ289" s="235"/>
      <c r="AK289" s="235"/>
      <c r="AL289" s="235"/>
      <c r="AM289" s="235"/>
      <c r="AN289" s="235"/>
      <c r="AO289" s="235"/>
      <c r="AP289" s="235"/>
      <c r="AQ289" s="235"/>
      <c r="AR289" s="235"/>
      <c r="AS289" s="235"/>
      <c r="AT289" s="235"/>
      <c r="AU289" s="235"/>
      <c r="AV289" s="235"/>
      <c r="AW289" s="235"/>
      <c r="AX289" s="235"/>
      <c r="AY289" s="235"/>
      <c r="AZ289" s="235"/>
      <c r="BA289" s="235"/>
      <c r="BB289" s="235"/>
      <c r="BC289" s="235"/>
      <c r="BD289" s="235"/>
      <c r="BE289" s="235"/>
      <c r="BF289" s="235"/>
      <c r="BG289" s="235"/>
      <c r="BH289" s="235"/>
      <c r="BI289" s="235"/>
      <c r="BJ289" s="235"/>
      <c r="BK289" s="235"/>
      <c r="BL289" s="235"/>
      <c r="BM289" s="235"/>
      <c r="BN289" s="235"/>
      <c r="BO289" s="235"/>
      <c r="BP289" s="235"/>
      <c r="BQ289" s="235"/>
      <c r="BR289" s="235"/>
      <c r="BS289" s="70">
        <f t="shared" si="29"/>
        <v>0</v>
      </c>
      <c r="BT289" s="23">
        <v>129.02000000000001</v>
      </c>
      <c r="BU289" s="23"/>
      <c r="BV289" s="23"/>
      <c r="BW289" s="23"/>
      <c r="BX289" s="23">
        <f t="shared" si="27"/>
        <v>129.02000000000001</v>
      </c>
      <c r="BY289" s="71">
        <f t="shared" si="28"/>
        <v>0</v>
      </c>
      <c r="BZ289" s="41"/>
    </row>
    <row r="290" spans="1:1020" ht="54.75" customHeight="1" x14ac:dyDescent="0.25">
      <c r="A290" s="126" t="s">
        <v>53</v>
      </c>
      <c r="B290" s="19" t="s">
        <v>364</v>
      </c>
      <c r="C290" s="83" t="s">
        <v>386</v>
      </c>
      <c r="D290" s="127">
        <v>80022</v>
      </c>
      <c r="E290" s="51">
        <v>1591</v>
      </c>
      <c r="F290" s="235" t="s">
        <v>536</v>
      </c>
      <c r="G290" s="235"/>
      <c r="H290" s="235"/>
      <c r="I290" s="235"/>
      <c r="J290" s="235"/>
      <c r="K290" s="235"/>
      <c r="L290" s="235"/>
      <c r="M290" s="235"/>
      <c r="N290" s="235"/>
      <c r="O290" s="235"/>
      <c r="P290" s="235"/>
      <c r="Q290" s="235"/>
      <c r="R290" s="235"/>
      <c r="S290" s="235"/>
      <c r="T290" s="235"/>
      <c r="U290" s="235"/>
      <c r="V290" s="235"/>
      <c r="W290" s="235"/>
      <c r="X290" s="235"/>
      <c r="Y290" s="235"/>
      <c r="Z290" s="235"/>
      <c r="AA290" s="235"/>
      <c r="AB290" s="235"/>
      <c r="AC290" s="235"/>
      <c r="AD290" s="235"/>
      <c r="AE290" s="235"/>
      <c r="AF290" s="235"/>
      <c r="AG290" s="235"/>
      <c r="AH290" s="235"/>
      <c r="AI290" s="235"/>
      <c r="AJ290" s="235"/>
      <c r="AK290" s="235"/>
      <c r="AL290" s="235"/>
      <c r="AM290" s="235"/>
      <c r="AN290" s="235"/>
      <c r="AO290" s="235"/>
      <c r="AP290" s="235"/>
      <c r="AQ290" s="235"/>
      <c r="AR290" s="235"/>
      <c r="AS290" s="235"/>
      <c r="AT290" s="235"/>
      <c r="AU290" s="235"/>
      <c r="AV290" s="235"/>
      <c r="AW290" s="235"/>
      <c r="AX290" s="235"/>
      <c r="AY290" s="235"/>
      <c r="AZ290" s="235"/>
      <c r="BA290" s="235"/>
      <c r="BB290" s="235"/>
      <c r="BC290" s="235"/>
      <c r="BD290" s="235"/>
      <c r="BE290" s="235"/>
      <c r="BF290" s="235"/>
      <c r="BG290" s="235"/>
      <c r="BH290" s="235"/>
      <c r="BI290" s="235"/>
      <c r="BJ290" s="235"/>
      <c r="BK290" s="235"/>
      <c r="BL290" s="235"/>
      <c r="BM290" s="235"/>
      <c r="BN290" s="235"/>
      <c r="BO290" s="235"/>
      <c r="BP290" s="235"/>
      <c r="BQ290" s="235"/>
      <c r="BR290" s="235"/>
      <c r="BS290" s="70">
        <f t="shared" si="29"/>
        <v>0</v>
      </c>
      <c r="BT290" s="23">
        <v>506.33</v>
      </c>
      <c r="BU290" s="23"/>
      <c r="BV290" s="23"/>
      <c r="BW290" s="23"/>
      <c r="BX290" s="23">
        <f t="shared" si="27"/>
        <v>506.33</v>
      </c>
      <c r="BY290" s="71">
        <f t="shared" si="28"/>
        <v>0</v>
      </c>
      <c r="BZ290" s="41"/>
    </row>
    <row r="291" spans="1:1020" ht="51.75" customHeight="1" x14ac:dyDescent="0.25">
      <c r="A291" s="126" t="s">
        <v>53</v>
      </c>
      <c r="B291" s="19" t="s">
        <v>364</v>
      </c>
      <c r="C291" s="83" t="s">
        <v>387</v>
      </c>
      <c r="D291" s="127">
        <v>80023</v>
      </c>
      <c r="E291" s="51">
        <v>2357</v>
      </c>
      <c r="F291" s="235" t="s">
        <v>536</v>
      </c>
      <c r="G291" s="235"/>
      <c r="H291" s="235"/>
      <c r="I291" s="235"/>
      <c r="J291" s="235"/>
      <c r="K291" s="235"/>
      <c r="L291" s="235"/>
      <c r="M291" s="235"/>
      <c r="N291" s="235"/>
      <c r="O291" s="235"/>
      <c r="P291" s="235"/>
      <c r="Q291" s="235"/>
      <c r="R291" s="235"/>
      <c r="S291" s="235"/>
      <c r="T291" s="235"/>
      <c r="U291" s="235"/>
      <c r="V291" s="235"/>
      <c r="W291" s="235"/>
      <c r="X291" s="235"/>
      <c r="Y291" s="235"/>
      <c r="Z291" s="235"/>
      <c r="AA291" s="235"/>
      <c r="AB291" s="235"/>
      <c r="AC291" s="235"/>
      <c r="AD291" s="235"/>
      <c r="AE291" s="235"/>
      <c r="AF291" s="235"/>
      <c r="AG291" s="235"/>
      <c r="AH291" s="235"/>
      <c r="AI291" s="235"/>
      <c r="AJ291" s="235"/>
      <c r="AK291" s="235"/>
      <c r="AL291" s="235"/>
      <c r="AM291" s="235"/>
      <c r="AN291" s="235"/>
      <c r="AO291" s="235"/>
      <c r="AP291" s="235"/>
      <c r="AQ291" s="235"/>
      <c r="AR291" s="235"/>
      <c r="AS291" s="235"/>
      <c r="AT291" s="235"/>
      <c r="AU291" s="235"/>
      <c r="AV291" s="235"/>
      <c r="AW291" s="235"/>
      <c r="AX291" s="235"/>
      <c r="AY291" s="235"/>
      <c r="AZ291" s="235"/>
      <c r="BA291" s="235"/>
      <c r="BB291" s="235"/>
      <c r="BC291" s="235"/>
      <c r="BD291" s="235"/>
      <c r="BE291" s="235"/>
      <c r="BF291" s="235"/>
      <c r="BG291" s="235"/>
      <c r="BH291" s="235"/>
      <c r="BI291" s="235"/>
      <c r="BJ291" s="235"/>
      <c r="BK291" s="235"/>
      <c r="BL291" s="235"/>
      <c r="BM291" s="235"/>
      <c r="BN291" s="235"/>
      <c r="BO291" s="235"/>
      <c r="BP291" s="235"/>
      <c r="BQ291" s="235"/>
      <c r="BR291" s="235"/>
      <c r="BS291" s="70">
        <f t="shared" si="29"/>
        <v>0</v>
      </c>
      <c r="BT291" s="23">
        <v>526.87</v>
      </c>
      <c r="BU291" s="23"/>
      <c r="BV291" s="23"/>
      <c r="BW291" s="23"/>
      <c r="BX291" s="23">
        <f t="shared" si="27"/>
        <v>526.87</v>
      </c>
      <c r="BY291" s="71">
        <f t="shared" si="28"/>
        <v>0</v>
      </c>
      <c r="BZ291" s="41"/>
    </row>
    <row r="292" spans="1:1020" ht="61.5" customHeight="1" x14ac:dyDescent="0.25">
      <c r="A292" s="126" t="s">
        <v>53</v>
      </c>
      <c r="B292" s="19" t="s">
        <v>364</v>
      </c>
      <c r="C292" s="83" t="s">
        <v>388</v>
      </c>
      <c r="D292" s="127">
        <v>80024</v>
      </c>
      <c r="E292" s="51">
        <v>761</v>
      </c>
      <c r="F292" s="235" t="s">
        <v>536</v>
      </c>
      <c r="G292" s="235"/>
      <c r="H292" s="235"/>
      <c r="I292" s="235"/>
      <c r="J292" s="235"/>
      <c r="K292" s="235"/>
      <c r="L292" s="235"/>
      <c r="M292" s="235"/>
      <c r="N292" s="235"/>
      <c r="O292" s="235"/>
      <c r="P292" s="235"/>
      <c r="Q292" s="235"/>
      <c r="R292" s="235"/>
      <c r="S292" s="235"/>
      <c r="T292" s="235"/>
      <c r="U292" s="235"/>
      <c r="V292" s="235"/>
      <c r="W292" s="235"/>
      <c r="X292" s="235"/>
      <c r="Y292" s="235"/>
      <c r="Z292" s="235"/>
      <c r="AA292" s="235"/>
      <c r="AB292" s="235"/>
      <c r="AC292" s="235"/>
      <c r="AD292" s="235"/>
      <c r="AE292" s="235"/>
      <c r="AF292" s="235"/>
      <c r="AG292" s="235"/>
      <c r="AH292" s="235"/>
      <c r="AI292" s="235"/>
      <c r="AJ292" s="235"/>
      <c r="AK292" s="235"/>
      <c r="AL292" s="235"/>
      <c r="AM292" s="235"/>
      <c r="AN292" s="235"/>
      <c r="AO292" s="235"/>
      <c r="AP292" s="235"/>
      <c r="AQ292" s="235"/>
      <c r="AR292" s="235"/>
      <c r="AS292" s="235"/>
      <c r="AT292" s="235"/>
      <c r="AU292" s="235"/>
      <c r="AV292" s="235"/>
      <c r="AW292" s="235"/>
      <c r="AX292" s="235"/>
      <c r="AY292" s="235"/>
      <c r="AZ292" s="235"/>
      <c r="BA292" s="235"/>
      <c r="BB292" s="235"/>
      <c r="BC292" s="235"/>
      <c r="BD292" s="235"/>
      <c r="BE292" s="235"/>
      <c r="BF292" s="235"/>
      <c r="BG292" s="235"/>
      <c r="BH292" s="235"/>
      <c r="BI292" s="235"/>
      <c r="BJ292" s="235"/>
      <c r="BK292" s="235"/>
      <c r="BL292" s="235"/>
      <c r="BM292" s="235"/>
      <c r="BN292" s="235"/>
      <c r="BO292" s="235"/>
      <c r="BP292" s="235"/>
      <c r="BQ292" s="235"/>
      <c r="BR292" s="235"/>
      <c r="BS292" s="70">
        <f t="shared" si="29"/>
        <v>0</v>
      </c>
      <c r="BT292" s="23">
        <v>249.22</v>
      </c>
      <c r="BU292" s="23"/>
      <c r="BV292" s="23"/>
      <c r="BW292" s="23"/>
      <c r="BX292" s="23">
        <f t="shared" si="27"/>
        <v>249.22</v>
      </c>
      <c r="BY292" s="71">
        <f t="shared" si="28"/>
        <v>0</v>
      </c>
      <c r="BZ292" s="41"/>
    </row>
    <row r="293" spans="1:1020" ht="53.45" customHeight="1" x14ac:dyDescent="0.25">
      <c r="A293" s="126" t="s">
        <v>53</v>
      </c>
      <c r="B293" s="19" t="s">
        <v>364</v>
      </c>
      <c r="C293" s="83" t="s">
        <v>389</v>
      </c>
      <c r="D293" s="127">
        <v>80025</v>
      </c>
      <c r="E293" s="51">
        <v>7078</v>
      </c>
      <c r="F293" s="235" t="s">
        <v>536</v>
      </c>
      <c r="G293" s="235"/>
      <c r="H293" s="235"/>
      <c r="I293" s="235"/>
      <c r="J293" s="235"/>
      <c r="K293" s="235"/>
      <c r="L293" s="235"/>
      <c r="M293" s="235"/>
      <c r="N293" s="235"/>
      <c r="O293" s="235"/>
      <c r="P293" s="235"/>
      <c r="Q293" s="235"/>
      <c r="R293" s="235"/>
      <c r="S293" s="235"/>
      <c r="T293" s="235"/>
      <c r="U293" s="235"/>
      <c r="V293" s="235"/>
      <c r="W293" s="235"/>
      <c r="X293" s="235"/>
      <c r="Y293" s="235"/>
      <c r="Z293" s="235"/>
      <c r="AA293" s="235"/>
      <c r="AB293" s="235"/>
      <c r="AC293" s="235"/>
      <c r="AD293" s="235"/>
      <c r="AE293" s="235"/>
      <c r="AF293" s="235"/>
      <c r="AG293" s="235"/>
      <c r="AH293" s="235"/>
      <c r="AI293" s="235"/>
      <c r="AJ293" s="235"/>
      <c r="AK293" s="235"/>
      <c r="AL293" s="235"/>
      <c r="AM293" s="235"/>
      <c r="AN293" s="235"/>
      <c r="AO293" s="235"/>
      <c r="AP293" s="235"/>
      <c r="AQ293" s="235"/>
      <c r="AR293" s="235"/>
      <c r="AS293" s="235"/>
      <c r="AT293" s="235"/>
      <c r="AU293" s="235"/>
      <c r="AV293" s="235"/>
      <c r="AW293" s="235"/>
      <c r="AX293" s="235"/>
      <c r="AY293" s="235"/>
      <c r="AZ293" s="235"/>
      <c r="BA293" s="235"/>
      <c r="BB293" s="235"/>
      <c r="BC293" s="235"/>
      <c r="BD293" s="235"/>
      <c r="BE293" s="235"/>
      <c r="BF293" s="235"/>
      <c r="BG293" s="235"/>
      <c r="BH293" s="235"/>
      <c r="BI293" s="235"/>
      <c r="BJ293" s="235"/>
      <c r="BK293" s="235"/>
      <c r="BL293" s="235"/>
      <c r="BM293" s="235"/>
      <c r="BN293" s="235"/>
      <c r="BO293" s="235"/>
      <c r="BP293" s="235"/>
      <c r="BQ293" s="235"/>
      <c r="BR293" s="235"/>
      <c r="BS293" s="70">
        <f t="shared" si="29"/>
        <v>0</v>
      </c>
      <c r="BT293" s="23">
        <v>2628.72</v>
      </c>
      <c r="BU293" s="23"/>
      <c r="BV293" s="23"/>
      <c r="BW293" s="23"/>
      <c r="BX293" s="23">
        <f t="shared" si="27"/>
        <v>2628.72</v>
      </c>
      <c r="BY293" s="71">
        <f t="shared" si="28"/>
        <v>0</v>
      </c>
      <c r="BZ293" s="41"/>
    </row>
    <row r="294" spans="1:1020" ht="53.45" customHeight="1" x14ac:dyDescent="0.25">
      <c r="A294" s="126" t="s">
        <v>53</v>
      </c>
      <c r="B294" s="19" t="s">
        <v>364</v>
      </c>
      <c r="C294" s="83" t="s">
        <v>390</v>
      </c>
      <c r="D294" s="127">
        <v>80026</v>
      </c>
      <c r="E294" s="51">
        <v>566</v>
      </c>
      <c r="F294" s="235" t="s">
        <v>536</v>
      </c>
      <c r="G294" s="235"/>
      <c r="H294" s="235"/>
      <c r="I294" s="235"/>
      <c r="J294" s="235"/>
      <c r="K294" s="235"/>
      <c r="L294" s="235"/>
      <c r="M294" s="235"/>
      <c r="N294" s="235"/>
      <c r="O294" s="235"/>
      <c r="P294" s="235"/>
      <c r="Q294" s="235"/>
      <c r="R294" s="235"/>
      <c r="S294" s="235"/>
      <c r="T294" s="235"/>
      <c r="U294" s="235"/>
      <c r="V294" s="235"/>
      <c r="W294" s="235"/>
      <c r="X294" s="235"/>
      <c r="Y294" s="235"/>
      <c r="Z294" s="235"/>
      <c r="AA294" s="235"/>
      <c r="AB294" s="235"/>
      <c r="AC294" s="235"/>
      <c r="AD294" s="235"/>
      <c r="AE294" s="235"/>
      <c r="AF294" s="235"/>
      <c r="AG294" s="235"/>
      <c r="AH294" s="235"/>
      <c r="AI294" s="235"/>
      <c r="AJ294" s="235"/>
      <c r="AK294" s="235"/>
      <c r="AL294" s="235"/>
      <c r="AM294" s="235"/>
      <c r="AN294" s="235"/>
      <c r="AO294" s="235"/>
      <c r="AP294" s="235"/>
      <c r="AQ294" s="235"/>
      <c r="AR294" s="235"/>
      <c r="AS294" s="235"/>
      <c r="AT294" s="235"/>
      <c r="AU294" s="235"/>
      <c r="AV294" s="235"/>
      <c r="AW294" s="235"/>
      <c r="AX294" s="235"/>
      <c r="AY294" s="235"/>
      <c r="AZ294" s="235"/>
      <c r="BA294" s="235"/>
      <c r="BB294" s="235"/>
      <c r="BC294" s="235"/>
      <c r="BD294" s="235"/>
      <c r="BE294" s="235"/>
      <c r="BF294" s="235"/>
      <c r="BG294" s="235"/>
      <c r="BH294" s="235"/>
      <c r="BI294" s="235"/>
      <c r="BJ294" s="235"/>
      <c r="BK294" s="235"/>
      <c r="BL294" s="235"/>
      <c r="BM294" s="235"/>
      <c r="BN294" s="235"/>
      <c r="BO294" s="235"/>
      <c r="BP294" s="235"/>
      <c r="BQ294" s="235"/>
      <c r="BR294" s="235"/>
      <c r="BS294" s="70">
        <f t="shared" si="29"/>
        <v>0</v>
      </c>
      <c r="BT294" s="23">
        <v>136.29</v>
      </c>
      <c r="BU294" s="23"/>
      <c r="BV294" s="23"/>
      <c r="BW294" s="23"/>
      <c r="BX294" s="23">
        <f t="shared" si="27"/>
        <v>136.29</v>
      </c>
      <c r="BY294" s="71">
        <f t="shared" si="28"/>
        <v>0</v>
      </c>
      <c r="BZ294" s="41"/>
    </row>
    <row r="295" spans="1:1020" ht="72" customHeight="1" x14ac:dyDescent="0.25">
      <c r="A295" s="126" t="s">
        <v>53</v>
      </c>
      <c r="B295" s="19" t="s">
        <v>364</v>
      </c>
      <c r="C295" s="84" t="s">
        <v>391</v>
      </c>
      <c r="D295" s="127">
        <v>80027</v>
      </c>
      <c r="E295" s="51">
        <v>6518</v>
      </c>
      <c r="F295" s="51"/>
      <c r="G295" s="74"/>
      <c r="H295" s="74"/>
      <c r="I295" s="21">
        <v>227.72</v>
      </c>
      <c r="J295" s="21"/>
      <c r="K295" s="21"/>
      <c r="L295" s="21">
        <v>126.94</v>
      </c>
      <c r="M295" s="21">
        <v>8.08</v>
      </c>
      <c r="N295" s="20">
        <v>109.33</v>
      </c>
      <c r="O295" s="76">
        <v>11.12</v>
      </c>
      <c r="P295" s="21"/>
      <c r="Q295" s="21"/>
      <c r="R295" s="76">
        <v>15.44</v>
      </c>
      <c r="S295" s="21"/>
      <c r="T295" s="21"/>
      <c r="U295" s="21"/>
      <c r="V295" s="21"/>
      <c r="W295" s="78"/>
      <c r="X295" s="21"/>
      <c r="Y295" s="21"/>
      <c r="Z295" s="21"/>
      <c r="AA295" s="21"/>
      <c r="AB295" s="21"/>
      <c r="AC295" s="20">
        <v>64.12</v>
      </c>
      <c r="AD295" s="40"/>
      <c r="AE295" s="21"/>
      <c r="AF295" s="21"/>
      <c r="AG295" s="21">
        <v>82.89</v>
      </c>
      <c r="AH295" s="49"/>
      <c r="AI295" s="21"/>
      <c r="AJ295" s="21"/>
      <c r="AK295" s="21"/>
      <c r="AL295" s="21"/>
      <c r="AM295" s="21"/>
      <c r="AN295" s="21"/>
      <c r="AO295" s="21"/>
      <c r="AP295" s="21">
        <v>1.325</v>
      </c>
      <c r="AQ295" s="21"/>
      <c r="AR295" s="80"/>
      <c r="AS295" s="80"/>
      <c r="AT295" s="80"/>
      <c r="AU295" s="81"/>
      <c r="AV295" s="80"/>
      <c r="AW295" s="80"/>
      <c r="AX295" s="80"/>
      <c r="AY295" s="80"/>
      <c r="AZ295" s="80"/>
      <c r="BA295" s="80"/>
      <c r="BB295" s="80"/>
      <c r="BC295" s="80"/>
      <c r="BD295" s="80"/>
      <c r="BE295" s="80"/>
      <c r="BF295" s="80"/>
      <c r="BG295" s="20"/>
      <c r="BH295" s="80"/>
      <c r="BI295" s="80"/>
      <c r="BJ295" s="80"/>
      <c r="BK295" s="80"/>
      <c r="BL295" s="80"/>
      <c r="BM295" s="80"/>
      <c r="BN295" s="80"/>
      <c r="BO295" s="20"/>
      <c r="BP295" s="80"/>
      <c r="BQ295" s="80"/>
      <c r="BR295" s="80"/>
      <c r="BS295" s="70">
        <f t="shared" si="29"/>
        <v>646.96500000000003</v>
      </c>
      <c r="BT295" s="23">
        <v>1181.8599999999999</v>
      </c>
      <c r="BU295" s="23"/>
      <c r="BV295" s="23"/>
      <c r="BW295" s="23"/>
      <c r="BX295" s="23">
        <f t="shared" si="27"/>
        <v>1181.8599999999999</v>
      </c>
      <c r="BY295" s="71">
        <f t="shared" si="28"/>
        <v>35.375992782250904</v>
      </c>
      <c r="BZ295" s="41"/>
    </row>
    <row r="296" spans="1:1020" ht="64.5" customHeight="1" x14ac:dyDescent="0.25">
      <c r="A296" s="126" t="s">
        <v>53</v>
      </c>
      <c r="B296" s="19" t="s">
        <v>364</v>
      </c>
      <c r="C296" s="84" t="s">
        <v>392</v>
      </c>
      <c r="D296" s="127">
        <v>80028</v>
      </c>
      <c r="E296" s="51">
        <v>10338</v>
      </c>
      <c r="F296" s="51"/>
      <c r="G296" s="74"/>
      <c r="H296" s="74"/>
      <c r="I296" s="21">
        <v>798.94</v>
      </c>
      <c r="J296" s="21"/>
      <c r="K296" s="21">
        <v>294.32</v>
      </c>
      <c r="L296" s="21">
        <v>205.15</v>
      </c>
      <c r="M296" s="21">
        <v>112.3</v>
      </c>
      <c r="N296" s="20">
        <v>229.77</v>
      </c>
      <c r="O296" s="76"/>
      <c r="P296" s="21"/>
      <c r="Q296" s="21"/>
      <c r="R296" s="21">
        <v>29.745000000000001</v>
      </c>
      <c r="S296" s="21"/>
      <c r="T296" s="21">
        <v>26.16</v>
      </c>
      <c r="U296" s="21">
        <v>30.3</v>
      </c>
      <c r="V296" s="21">
        <v>37.74</v>
      </c>
      <c r="W296" s="78">
        <v>0.4</v>
      </c>
      <c r="X296" s="21"/>
      <c r="Y296" s="21"/>
      <c r="Z296" s="21"/>
      <c r="AA296" s="86"/>
      <c r="AB296" s="21">
        <v>12.9</v>
      </c>
      <c r="AC296" s="20">
        <v>163.38999999999999</v>
      </c>
      <c r="AD296" s="40"/>
      <c r="AE296" s="21"/>
      <c r="AF296" s="21"/>
      <c r="AG296" s="21">
        <v>249.55</v>
      </c>
      <c r="AH296" s="49"/>
      <c r="AI296" s="21">
        <v>3.44</v>
      </c>
      <c r="AJ296" s="21"/>
      <c r="AK296" s="21"/>
      <c r="AL296" s="21"/>
      <c r="AM296" s="21"/>
      <c r="AN296" s="21"/>
      <c r="AO296" s="21"/>
      <c r="AP296" s="21">
        <v>4.0350000000000001</v>
      </c>
      <c r="AQ296" s="21"/>
      <c r="AR296" s="21"/>
      <c r="AS296" s="21"/>
      <c r="AT296" s="21">
        <v>0.17</v>
      </c>
      <c r="AU296" s="21"/>
      <c r="AV296" s="21"/>
      <c r="AW296" s="21"/>
      <c r="AX296" s="21"/>
      <c r="AY296" s="21"/>
      <c r="AZ296" s="21"/>
      <c r="BA296" s="21"/>
      <c r="BB296" s="21"/>
      <c r="BC296" s="21"/>
      <c r="BD296" s="21"/>
      <c r="BE296" s="21"/>
      <c r="BF296" s="21"/>
      <c r="BG296" s="20"/>
      <c r="BH296" s="21"/>
      <c r="BI296" s="21"/>
      <c r="BJ296" s="21"/>
      <c r="BK296" s="21"/>
      <c r="BL296" s="21"/>
      <c r="BM296" s="21"/>
      <c r="BN296" s="21"/>
      <c r="BO296" s="20"/>
      <c r="BP296" s="21"/>
      <c r="BQ296" s="21"/>
      <c r="BR296" s="21"/>
      <c r="BS296" s="70">
        <f t="shared" si="29"/>
        <v>2198.3100000000004</v>
      </c>
      <c r="BT296" s="23">
        <v>1589.84</v>
      </c>
      <c r="BU296" s="23"/>
      <c r="BV296" s="23"/>
      <c r="BW296" s="23"/>
      <c r="BX296" s="23">
        <f t="shared" si="27"/>
        <v>1589.84</v>
      </c>
      <c r="BY296" s="71">
        <f t="shared" si="28"/>
        <v>58.031228964006175</v>
      </c>
      <c r="BZ296" s="129"/>
      <c r="CA296" s="5"/>
    </row>
    <row r="297" spans="1:1020" ht="66.75" customHeight="1" x14ac:dyDescent="0.25">
      <c r="A297" s="126" t="s">
        <v>53</v>
      </c>
      <c r="B297" s="19" t="s">
        <v>364</v>
      </c>
      <c r="C297" s="83" t="s">
        <v>393</v>
      </c>
      <c r="D297" s="127">
        <v>80029</v>
      </c>
      <c r="E297" s="51">
        <v>5121</v>
      </c>
      <c r="F297" s="235" t="s">
        <v>536</v>
      </c>
      <c r="G297" s="235"/>
      <c r="H297" s="235"/>
      <c r="I297" s="235"/>
      <c r="J297" s="235"/>
      <c r="K297" s="235"/>
      <c r="L297" s="235"/>
      <c r="M297" s="235"/>
      <c r="N297" s="235"/>
      <c r="O297" s="235"/>
      <c r="P297" s="235"/>
      <c r="Q297" s="235"/>
      <c r="R297" s="235"/>
      <c r="S297" s="235"/>
      <c r="T297" s="235"/>
      <c r="U297" s="235"/>
      <c r="V297" s="235"/>
      <c r="W297" s="235"/>
      <c r="X297" s="235"/>
      <c r="Y297" s="235"/>
      <c r="Z297" s="235"/>
      <c r="AA297" s="235"/>
      <c r="AB297" s="235"/>
      <c r="AC297" s="235"/>
      <c r="AD297" s="235"/>
      <c r="AE297" s="235"/>
      <c r="AF297" s="235"/>
      <c r="AG297" s="235"/>
      <c r="AH297" s="235"/>
      <c r="AI297" s="235"/>
      <c r="AJ297" s="235"/>
      <c r="AK297" s="235"/>
      <c r="AL297" s="235"/>
      <c r="AM297" s="235"/>
      <c r="AN297" s="235"/>
      <c r="AO297" s="235"/>
      <c r="AP297" s="235"/>
      <c r="AQ297" s="235"/>
      <c r="AR297" s="235"/>
      <c r="AS297" s="235"/>
      <c r="AT297" s="235"/>
      <c r="AU297" s="235"/>
      <c r="AV297" s="235"/>
      <c r="AW297" s="235"/>
      <c r="AX297" s="235"/>
      <c r="AY297" s="235"/>
      <c r="AZ297" s="235"/>
      <c r="BA297" s="235"/>
      <c r="BB297" s="235"/>
      <c r="BC297" s="235"/>
      <c r="BD297" s="235"/>
      <c r="BE297" s="235"/>
      <c r="BF297" s="235"/>
      <c r="BG297" s="235"/>
      <c r="BH297" s="235"/>
      <c r="BI297" s="235"/>
      <c r="BJ297" s="235"/>
      <c r="BK297" s="235"/>
      <c r="BL297" s="235"/>
      <c r="BM297" s="235"/>
      <c r="BN297" s="235"/>
      <c r="BO297" s="235"/>
      <c r="BP297" s="235"/>
      <c r="BQ297" s="235"/>
      <c r="BR297" s="235"/>
      <c r="BS297" s="70">
        <f t="shared" si="29"/>
        <v>0</v>
      </c>
      <c r="BT297" s="23">
        <v>595.98</v>
      </c>
      <c r="BU297" s="23"/>
      <c r="BV297" s="23"/>
      <c r="BW297" s="23"/>
      <c r="BX297" s="23">
        <f t="shared" si="27"/>
        <v>595.98</v>
      </c>
      <c r="BY297" s="71">
        <f t="shared" si="28"/>
        <v>0</v>
      </c>
      <c r="BZ297" s="41"/>
    </row>
    <row r="298" spans="1:1020" ht="53.1" customHeight="1" x14ac:dyDescent="0.2">
      <c r="A298" s="159" t="s">
        <v>53</v>
      </c>
      <c r="B298" s="151" t="s">
        <v>364</v>
      </c>
      <c r="C298" s="196" t="s">
        <v>394</v>
      </c>
      <c r="D298" s="159">
        <v>80030</v>
      </c>
      <c r="E298" s="153">
        <v>848</v>
      </c>
      <c r="F298" s="154"/>
      <c r="G298" s="155"/>
      <c r="H298" s="155"/>
      <c r="I298" s="154"/>
      <c r="J298" s="154"/>
      <c r="K298" s="154"/>
      <c r="L298" s="154">
        <v>7.7</v>
      </c>
      <c r="M298" s="154">
        <v>3.72</v>
      </c>
      <c r="N298" s="154"/>
      <c r="O298" s="154"/>
      <c r="P298" s="154"/>
      <c r="Q298" s="183">
        <v>0.5</v>
      </c>
      <c r="R298" s="154">
        <v>3.07</v>
      </c>
      <c r="S298" s="154"/>
      <c r="T298" s="154"/>
      <c r="U298" s="154"/>
      <c r="V298" s="154"/>
      <c r="W298" s="154"/>
      <c r="X298" s="183">
        <v>0</v>
      </c>
      <c r="Y298" s="154"/>
      <c r="Z298" s="154"/>
      <c r="AA298" s="154"/>
      <c r="AB298" s="154"/>
      <c r="AC298" s="154">
        <v>31.28</v>
      </c>
      <c r="AD298" s="154"/>
      <c r="AE298" s="154"/>
      <c r="AF298" s="154"/>
      <c r="AG298" s="154"/>
      <c r="AH298" s="154"/>
      <c r="AI298" s="154"/>
      <c r="AJ298" s="154"/>
      <c r="AK298" s="154"/>
      <c r="AL298" s="154"/>
      <c r="AM298" s="154"/>
      <c r="AN298" s="154"/>
      <c r="AO298" s="154"/>
      <c r="AP298" s="154">
        <v>0.39</v>
      </c>
      <c r="AQ298" s="154"/>
      <c r="AR298" s="154"/>
      <c r="AS298" s="154"/>
      <c r="AT298" s="154"/>
      <c r="AU298" s="154"/>
      <c r="AV298" s="154"/>
      <c r="AW298" s="154"/>
      <c r="AX298" s="154"/>
      <c r="AY298" s="154"/>
      <c r="AZ298" s="154"/>
      <c r="BA298" s="154"/>
      <c r="BB298" s="154"/>
      <c r="BC298" s="154"/>
      <c r="BD298" s="154"/>
      <c r="BE298" s="154"/>
      <c r="BF298" s="154"/>
      <c r="BG298" s="154"/>
      <c r="BH298" s="154"/>
      <c r="BI298" s="154"/>
      <c r="BJ298" s="154"/>
      <c r="BK298" s="154"/>
      <c r="BL298" s="154"/>
      <c r="BM298" s="154"/>
      <c r="BN298" s="154"/>
      <c r="BO298" s="154"/>
      <c r="BP298" s="154"/>
      <c r="BQ298" s="154"/>
      <c r="BR298" s="154"/>
      <c r="BS298" s="154">
        <f t="shared" si="29"/>
        <v>46.660000000000004</v>
      </c>
      <c r="BT298" s="156">
        <v>288.06</v>
      </c>
      <c r="BU298" s="156"/>
      <c r="BV298" s="156"/>
      <c r="BW298" s="156"/>
      <c r="BX298" s="156">
        <f t="shared" si="27"/>
        <v>288.06</v>
      </c>
      <c r="BY298" s="156">
        <f t="shared" si="28"/>
        <v>13.940009560229447</v>
      </c>
      <c r="BZ298" s="157"/>
      <c r="CA298"/>
      <c r="CB298"/>
      <c r="CC298"/>
      <c r="CD298"/>
      <c r="CE298"/>
      <c r="CF298"/>
      <c r="CG298"/>
      <c r="CH298"/>
      <c r="CI298"/>
      <c r="CJ298"/>
      <c r="CK298"/>
      <c r="CL298"/>
      <c r="CM298"/>
      <c r="CN298"/>
      <c r="CO298"/>
      <c r="CP298"/>
      <c r="CQ298"/>
      <c r="CR298"/>
      <c r="CS298"/>
      <c r="CT298"/>
      <c r="CU298"/>
      <c r="CV298"/>
      <c r="CW298"/>
      <c r="CX298"/>
      <c r="CY298"/>
      <c r="CZ298"/>
      <c r="DA298"/>
      <c r="DB298"/>
      <c r="DC298"/>
      <c r="DD298"/>
      <c r="DE298"/>
      <c r="DF298"/>
      <c r="DG298"/>
      <c r="DH298"/>
      <c r="DI298"/>
      <c r="DJ298"/>
      <c r="DK298"/>
      <c r="DL298"/>
      <c r="DM298"/>
      <c r="DN298"/>
      <c r="DO298"/>
      <c r="DP298"/>
      <c r="DQ298"/>
      <c r="DR298"/>
      <c r="DS298"/>
      <c r="DT298"/>
      <c r="DU298"/>
      <c r="DV298"/>
      <c r="DW298"/>
      <c r="DX298"/>
      <c r="DY298"/>
      <c r="DZ298"/>
      <c r="EA298"/>
      <c r="EB298"/>
      <c r="EC298"/>
      <c r="ED298"/>
      <c r="EE298"/>
      <c r="EF298"/>
      <c r="EG298"/>
      <c r="EH298"/>
      <c r="EI298"/>
      <c r="EJ298"/>
      <c r="EK298"/>
      <c r="EL298"/>
      <c r="EM298"/>
      <c r="EN298"/>
      <c r="EO298"/>
      <c r="EP298"/>
      <c r="EQ298"/>
      <c r="ER298"/>
      <c r="ES298"/>
      <c r="ET298"/>
      <c r="EU298"/>
      <c r="EV298"/>
      <c r="EW298"/>
      <c r="EX298"/>
      <c r="EY298"/>
      <c r="EZ298"/>
      <c r="FA298"/>
      <c r="FB298"/>
      <c r="FC298"/>
      <c r="FD298"/>
      <c r="FE298"/>
      <c r="FF298"/>
      <c r="FG298"/>
      <c r="FH298"/>
      <c r="FI298"/>
      <c r="FJ298"/>
      <c r="FK298"/>
      <c r="FL298"/>
      <c r="FM298"/>
      <c r="FN298"/>
      <c r="FO298"/>
      <c r="FP298"/>
      <c r="FQ298"/>
      <c r="FR298"/>
      <c r="FS298"/>
      <c r="FT298"/>
      <c r="FU298"/>
      <c r="FV298"/>
      <c r="FW298"/>
      <c r="FX298"/>
      <c r="FY298"/>
      <c r="FZ298"/>
      <c r="GA298"/>
      <c r="GB298"/>
      <c r="GC298"/>
      <c r="GD298"/>
      <c r="GE298"/>
      <c r="GF298"/>
      <c r="GG298"/>
      <c r="GH298"/>
      <c r="GI298"/>
      <c r="GJ298"/>
      <c r="GK298"/>
      <c r="GL298"/>
      <c r="GM298"/>
      <c r="GN298"/>
      <c r="GO298"/>
      <c r="GP298"/>
      <c r="GQ298"/>
      <c r="GR298"/>
      <c r="GS298"/>
      <c r="GT298"/>
      <c r="GU298"/>
      <c r="GV298"/>
      <c r="GW298"/>
      <c r="GX298"/>
      <c r="GY298"/>
      <c r="GZ298"/>
      <c r="HA298"/>
      <c r="HB298"/>
      <c r="HC298"/>
      <c r="HD298"/>
      <c r="HE298"/>
      <c r="HF298"/>
      <c r="HG298"/>
      <c r="HH298"/>
      <c r="HI298"/>
      <c r="HJ298"/>
      <c r="HK298"/>
      <c r="HL298"/>
      <c r="HM298"/>
      <c r="HN298"/>
      <c r="HO298"/>
      <c r="HP298"/>
      <c r="HQ298"/>
      <c r="HR298"/>
      <c r="HS298"/>
      <c r="HT298"/>
      <c r="HU298"/>
      <c r="HV298"/>
      <c r="HW298"/>
      <c r="HX298"/>
      <c r="HY298"/>
      <c r="HZ298"/>
      <c r="IA298"/>
      <c r="IB298"/>
      <c r="IC298"/>
      <c r="ID298"/>
      <c r="IE298"/>
      <c r="IF298"/>
      <c r="IG298"/>
      <c r="IH298"/>
      <c r="II298"/>
      <c r="IJ298"/>
      <c r="IK298"/>
      <c r="IL298"/>
      <c r="IM298"/>
      <c r="IN298"/>
      <c r="IO298"/>
      <c r="IP298"/>
      <c r="IQ298"/>
      <c r="IR298"/>
      <c r="IS298"/>
      <c r="IT298"/>
      <c r="IU298"/>
      <c r="IV298"/>
      <c r="IW298"/>
      <c r="IX298"/>
      <c r="IY298"/>
      <c r="IZ298"/>
      <c r="JA298"/>
      <c r="JB298"/>
      <c r="JC298"/>
      <c r="JD298"/>
      <c r="JE298"/>
      <c r="JF298"/>
      <c r="JG298"/>
      <c r="JH298"/>
      <c r="JI298"/>
      <c r="JJ298"/>
      <c r="JK298"/>
      <c r="JL298"/>
      <c r="JM298"/>
      <c r="JN298"/>
      <c r="JO298"/>
      <c r="JP298"/>
      <c r="JQ298"/>
      <c r="JR298"/>
      <c r="JS298"/>
      <c r="JT298"/>
      <c r="JU298"/>
      <c r="JV298"/>
      <c r="JW298"/>
      <c r="JX298"/>
      <c r="JY298"/>
      <c r="JZ298"/>
      <c r="KA298"/>
      <c r="KB298"/>
      <c r="KC298"/>
      <c r="KD298"/>
      <c r="KE298"/>
      <c r="KF298"/>
      <c r="KG298"/>
      <c r="KH298"/>
      <c r="KI298"/>
      <c r="KJ298"/>
      <c r="KK298"/>
      <c r="KL298"/>
      <c r="KM298"/>
      <c r="KN298"/>
      <c r="KO298"/>
      <c r="KP298"/>
      <c r="KQ298"/>
      <c r="KR298"/>
      <c r="KS298"/>
      <c r="KT298"/>
      <c r="KU298"/>
      <c r="KV298"/>
      <c r="KW298"/>
      <c r="KX298"/>
      <c r="KY298"/>
      <c r="KZ298"/>
      <c r="LA298"/>
      <c r="LB298"/>
      <c r="LC298"/>
      <c r="LD298"/>
      <c r="LE298"/>
      <c r="LF298"/>
      <c r="LG298"/>
      <c r="LH298"/>
      <c r="LI298"/>
      <c r="LJ298"/>
      <c r="LK298"/>
      <c r="LL298"/>
      <c r="LM298"/>
      <c r="LN298"/>
      <c r="LO298"/>
      <c r="LP298"/>
      <c r="LQ298"/>
      <c r="LR298"/>
      <c r="LS298"/>
      <c r="LT298"/>
      <c r="LU298"/>
      <c r="LV298"/>
      <c r="LW298"/>
      <c r="LX298"/>
      <c r="LY298"/>
      <c r="LZ298"/>
      <c r="MA298"/>
      <c r="MB298"/>
      <c r="MC298"/>
      <c r="MD298"/>
      <c r="ME298"/>
      <c r="MF298"/>
      <c r="MG298"/>
      <c r="MH298"/>
      <c r="MI298"/>
      <c r="MJ298"/>
      <c r="MK298"/>
      <c r="ML298"/>
      <c r="MM298"/>
      <c r="MN298"/>
      <c r="MO298"/>
      <c r="MP298"/>
      <c r="MQ298"/>
      <c r="MR298"/>
      <c r="MS298"/>
      <c r="MT298"/>
      <c r="MU298"/>
      <c r="MV298"/>
      <c r="MW298"/>
      <c r="MX298"/>
      <c r="MY298"/>
      <c r="MZ298"/>
      <c r="NA298"/>
      <c r="NB298"/>
      <c r="NC298"/>
      <c r="ND298"/>
      <c r="NE298"/>
      <c r="NF298"/>
      <c r="NG298"/>
      <c r="NH298"/>
      <c r="NI298"/>
      <c r="NJ298"/>
      <c r="NK298"/>
      <c r="NL298"/>
      <c r="NM298"/>
      <c r="NN298"/>
      <c r="NO298"/>
      <c r="NP298"/>
      <c r="NQ298"/>
      <c r="NR298"/>
      <c r="NS298"/>
      <c r="NT298"/>
      <c r="NU298"/>
      <c r="NV298"/>
      <c r="NW298"/>
      <c r="NX298"/>
      <c r="NY298"/>
      <c r="NZ298"/>
      <c r="OA298"/>
      <c r="OB298"/>
      <c r="OC298"/>
      <c r="OD298"/>
      <c r="OE298"/>
      <c r="OF298"/>
      <c r="OG298"/>
      <c r="OH298"/>
      <c r="OI298"/>
      <c r="OJ298"/>
      <c r="OK298"/>
      <c r="OL298"/>
      <c r="OM298"/>
      <c r="ON298"/>
      <c r="OO298"/>
      <c r="OP298"/>
      <c r="OQ298"/>
      <c r="OR298"/>
      <c r="OS298"/>
      <c r="OT298"/>
      <c r="OU298"/>
      <c r="OV298"/>
      <c r="OW298"/>
      <c r="OX298"/>
      <c r="OY298"/>
      <c r="OZ298"/>
      <c r="PA298"/>
      <c r="PB298"/>
      <c r="PC298"/>
      <c r="PD298"/>
      <c r="PE298"/>
      <c r="PF298"/>
      <c r="PG298"/>
      <c r="PH298"/>
      <c r="PI298"/>
      <c r="PJ298"/>
      <c r="PK298"/>
      <c r="PL298"/>
      <c r="PM298"/>
      <c r="PN298"/>
      <c r="PO298"/>
      <c r="PP298"/>
      <c r="PQ298"/>
      <c r="PR298"/>
      <c r="PS298"/>
      <c r="PT298"/>
      <c r="PU298"/>
      <c r="PV298"/>
      <c r="PW298"/>
      <c r="PX298"/>
      <c r="PY298"/>
      <c r="PZ298"/>
      <c r="QA298"/>
      <c r="QB298"/>
      <c r="QC298"/>
      <c r="QD298"/>
      <c r="QE298"/>
      <c r="QF298"/>
      <c r="QG298"/>
      <c r="QH298"/>
      <c r="QI298"/>
      <c r="QJ298"/>
      <c r="QK298"/>
      <c r="QL298"/>
      <c r="QM298"/>
      <c r="QN298"/>
      <c r="QO298"/>
      <c r="QP298"/>
      <c r="QQ298"/>
      <c r="QR298"/>
      <c r="QS298"/>
      <c r="QT298"/>
      <c r="QU298"/>
      <c r="QV298"/>
      <c r="QW298"/>
      <c r="QX298"/>
      <c r="QY298"/>
      <c r="QZ298"/>
      <c r="RA298"/>
      <c r="RB298"/>
      <c r="RC298"/>
      <c r="RD298"/>
      <c r="RE298"/>
      <c r="RF298"/>
      <c r="RG298"/>
      <c r="RH298"/>
      <c r="RI298"/>
      <c r="RJ298"/>
      <c r="RK298"/>
      <c r="RL298"/>
      <c r="RM298"/>
      <c r="RN298"/>
      <c r="RO298"/>
      <c r="RP298"/>
      <c r="RQ298"/>
      <c r="RR298"/>
      <c r="RS298"/>
      <c r="RT298"/>
      <c r="RU298"/>
      <c r="RV298"/>
      <c r="RW298"/>
      <c r="RX298"/>
      <c r="RY298"/>
      <c r="RZ298"/>
      <c r="SA298"/>
      <c r="SB298"/>
      <c r="SC298"/>
      <c r="SD298"/>
      <c r="SE298"/>
      <c r="SF298"/>
      <c r="SG298"/>
      <c r="SH298"/>
      <c r="SI298"/>
      <c r="SJ298"/>
      <c r="SK298"/>
      <c r="SL298"/>
      <c r="SM298"/>
      <c r="SN298"/>
      <c r="SO298"/>
      <c r="SP298"/>
      <c r="SQ298"/>
      <c r="SR298"/>
      <c r="SS298"/>
      <c r="ST298"/>
      <c r="SU298"/>
      <c r="SV298"/>
      <c r="SW298"/>
      <c r="SX298"/>
      <c r="SY298"/>
      <c r="SZ298"/>
      <c r="TA298"/>
      <c r="TB298"/>
      <c r="TC298"/>
      <c r="TD298"/>
      <c r="TE298"/>
      <c r="TF298"/>
      <c r="TG298"/>
      <c r="TH298"/>
      <c r="TI298"/>
      <c r="TJ298"/>
      <c r="TK298"/>
      <c r="TL298"/>
      <c r="TM298"/>
      <c r="TN298"/>
      <c r="TO298"/>
      <c r="TP298"/>
      <c r="TQ298"/>
      <c r="TR298"/>
      <c r="TS298"/>
      <c r="TT298"/>
      <c r="TU298"/>
      <c r="TV298"/>
      <c r="TW298"/>
      <c r="TX298"/>
      <c r="TY298"/>
      <c r="TZ298"/>
      <c r="UA298"/>
      <c r="UB298"/>
      <c r="UC298"/>
      <c r="UD298"/>
      <c r="UE298"/>
      <c r="UF298"/>
      <c r="UG298"/>
      <c r="UH298"/>
      <c r="UI298"/>
      <c r="UJ298"/>
      <c r="UK298"/>
      <c r="UL298"/>
      <c r="UM298"/>
      <c r="UN298"/>
      <c r="UO298"/>
      <c r="UP298"/>
      <c r="UQ298"/>
      <c r="UR298"/>
      <c r="US298"/>
      <c r="UT298"/>
      <c r="UU298"/>
      <c r="UV298"/>
      <c r="UW298"/>
      <c r="UX298"/>
      <c r="UY298"/>
      <c r="UZ298"/>
      <c r="VA298"/>
      <c r="VB298"/>
      <c r="VC298"/>
      <c r="VD298"/>
      <c r="VE298"/>
      <c r="VF298"/>
      <c r="VG298"/>
      <c r="VH298"/>
      <c r="VI298"/>
      <c r="VJ298"/>
      <c r="VK298"/>
      <c r="VL298"/>
      <c r="VM298"/>
      <c r="VN298"/>
      <c r="VO298"/>
      <c r="VP298"/>
      <c r="VQ298"/>
      <c r="VR298"/>
      <c r="VS298"/>
      <c r="VT298"/>
      <c r="VU298"/>
      <c r="VV298"/>
      <c r="VW298"/>
      <c r="VX298"/>
      <c r="VY298"/>
      <c r="VZ298"/>
      <c r="WA298"/>
      <c r="WB298"/>
      <c r="WC298"/>
      <c r="WD298"/>
      <c r="WE298"/>
      <c r="WF298"/>
      <c r="WG298"/>
      <c r="WH298"/>
      <c r="WI298"/>
      <c r="WJ298"/>
      <c r="WK298"/>
      <c r="WL298"/>
      <c r="WM298"/>
      <c r="WN298"/>
      <c r="WO298"/>
      <c r="WP298"/>
      <c r="WQ298"/>
      <c r="WR298"/>
      <c r="WS298"/>
      <c r="WT298"/>
      <c r="WU298"/>
      <c r="WV298"/>
      <c r="WW298"/>
      <c r="WX298"/>
      <c r="WY298"/>
      <c r="WZ298"/>
      <c r="XA298"/>
      <c r="XB298"/>
      <c r="XC298"/>
      <c r="XD298"/>
      <c r="XE298"/>
      <c r="XF298"/>
      <c r="XG298"/>
      <c r="XH298"/>
      <c r="XI298"/>
      <c r="XJ298"/>
      <c r="XK298"/>
      <c r="XL298"/>
      <c r="XM298"/>
      <c r="XN298"/>
      <c r="XO298"/>
      <c r="XP298"/>
      <c r="XQ298"/>
      <c r="XR298"/>
      <c r="XS298"/>
      <c r="XT298"/>
      <c r="XU298"/>
      <c r="XV298"/>
      <c r="XW298"/>
      <c r="XX298"/>
      <c r="XY298"/>
      <c r="XZ298"/>
      <c r="YA298"/>
      <c r="YB298"/>
      <c r="YC298"/>
      <c r="YD298"/>
      <c r="YE298"/>
      <c r="YF298"/>
      <c r="YG298"/>
      <c r="YH298"/>
      <c r="YI298"/>
      <c r="YJ298"/>
      <c r="YK298"/>
      <c r="YL298"/>
      <c r="YM298"/>
      <c r="YN298"/>
      <c r="YO298"/>
      <c r="YP298"/>
      <c r="YQ298"/>
      <c r="YR298"/>
      <c r="YS298"/>
      <c r="YT298"/>
      <c r="YU298"/>
      <c r="YV298"/>
      <c r="YW298"/>
      <c r="YX298"/>
      <c r="YY298"/>
      <c r="YZ298"/>
      <c r="ZA298"/>
      <c r="ZB298"/>
      <c r="ZC298"/>
      <c r="ZD298"/>
      <c r="ZE298"/>
      <c r="ZF298"/>
      <c r="ZG298"/>
      <c r="ZH298"/>
      <c r="ZI298"/>
      <c r="ZJ298"/>
      <c r="ZK298"/>
      <c r="ZL298"/>
      <c r="ZM298"/>
      <c r="ZN298"/>
      <c r="ZO298"/>
      <c r="ZP298"/>
      <c r="ZQ298"/>
      <c r="ZR298"/>
      <c r="ZS298"/>
      <c r="ZT298"/>
      <c r="ZU298"/>
      <c r="ZV298"/>
      <c r="ZW298"/>
      <c r="ZX298"/>
      <c r="ZY298"/>
      <c r="ZZ298"/>
      <c r="AAA298"/>
      <c r="AAB298"/>
      <c r="AAC298"/>
      <c r="AAD298"/>
      <c r="AAE298"/>
      <c r="AAF298"/>
      <c r="AAG298"/>
      <c r="AAH298"/>
      <c r="AAI298"/>
      <c r="AAJ298"/>
      <c r="AAK298"/>
      <c r="AAL298"/>
      <c r="AAM298"/>
      <c r="AAN298"/>
      <c r="AAO298"/>
      <c r="AAP298"/>
      <c r="AAQ298"/>
      <c r="AAR298"/>
      <c r="AAS298"/>
      <c r="AAT298"/>
      <c r="AAU298"/>
      <c r="AAV298"/>
      <c r="AAW298"/>
      <c r="AAX298"/>
      <c r="AAY298"/>
      <c r="AAZ298"/>
      <c r="ABA298"/>
      <c r="ABB298"/>
      <c r="ABC298"/>
      <c r="ABD298"/>
      <c r="ABE298"/>
      <c r="ABF298"/>
      <c r="ABG298"/>
      <c r="ABH298"/>
      <c r="ABI298"/>
      <c r="ABJ298"/>
      <c r="ABK298"/>
      <c r="ABL298"/>
      <c r="ABM298"/>
      <c r="ABN298"/>
      <c r="ABO298"/>
      <c r="ABP298"/>
      <c r="ABQ298"/>
      <c r="ABR298"/>
      <c r="ABS298"/>
      <c r="ABT298"/>
      <c r="ABU298"/>
      <c r="ABV298"/>
      <c r="ABW298"/>
      <c r="ABX298"/>
      <c r="ABY298"/>
      <c r="ABZ298"/>
      <c r="ACA298"/>
      <c r="ACB298"/>
      <c r="ACC298"/>
      <c r="ACD298"/>
      <c r="ACE298"/>
      <c r="ACF298"/>
      <c r="ACG298"/>
      <c r="ACH298"/>
      <c r="ACI298"/>
      <c r="ACJ298"/>
      <c r="ACK298"/>
      <c r="ACL298"/>
      <c r="ACM298"/>
      <c r="ACN298"/>
      <c r="ACO298"/>
      <c r="ACP298"/>
      <c r="ACQ298"/>
      <c r="ACR298"/>
      <c r="ACS298"/>
      <c r="ACT298"/>
      <c r="ACU298"/>
      <c r="ACV298"/>
      <c r="ACW298"/>
      <c r="ACX298"/>
      <c r="ACY298"/>
      <c r="ACZ298"/>
      <c r="ADA298"/>
      <c r="ADB298"/>
      <c r="ADC298"/>
      <c r="ADD298"/>
      <c r="ADE298"/>
      <c r="ADF298"/>
      <c r="ADG298"/>
      <c r="ADH298"/>
      <c r="ADI298"/>
      <c r="ADJ298"/>
      <c r="ADK298"/>
      <c r="ADL298"/>
      <c r="ADM298"/>
      <c r="ADN298"/>
      <c r="ADO298"/>
      <c r="ADP298"/>
      <c r="ADQ298"/>
      <c r="ADR298"/>
      <c r="ADS298"/>
      <c r="ADT298"/>
      <c r="ADU298"/>
      <c r="ADV298"/>
      <c r="ADW298"/>
      <c r="ADX298"/>
      <c r="ADY298"/>
      <c r="ADZ298"/>
      <c r="AEA298"/>
      <c r="AEB298"/>
      <c r="AEC298"/>
      <c r="AED298"/>
      <c r="AEE298"/>
      <c r="AEF298"/>
      <c r="AEG298"/>
      <c r="AEH298"/>
      <c r="AEI298"/>
      <c r="AEJ298"/>
      <c r="AEK298"/>
      <c r="AEL298"/>
      <c r="AEM298"/>
      <c r="AEN298"/>
      <c r="AEO298"/>
      <c r="AEP298"/>
      <c r="AEQ298"/>
      <c r="AER298"/>
      <c r="AES298"/>
      <c r="AET298"/>
      <c r="AEU298"/>
      <c r="AEV298"/>
      <c r="AEW298"/>
      <c r="AEX298"/>
      <c r="AEY298"/>
      <c r="AEZ298"/>
      <c r="AFA298"/>
      <c r="AFB298"/>
      <c r="AFC298"/>
      <c r="AFD298"/>
      <c r="AFE298"/>
      <c r="AFF298"/>
      <c r="AFG298"/>
      <c r="AFH298"/>
      <c r="AFI298"/>
      <c r="AFJ298"/>
      <c r="AFK298"/>
      <c r="AFL298"/>
      <c r="AFM298"/>
      <c r="AFN298"/>
      <c r="AFO298"/>
      <c r="AFP298"/>
      <c r="AFQ298"/>
      <c r="AFR298"/>
      <c r="AFS298"/>
      <c r="AFT298"/>
      <c r="AFU298"/>
      <c r="AFV298"/>
      <c r="AFW298"/>
      <c r="AFX298"/>
      <c r="AFY298"/>
      <c r="AFZ298"/>
      <c r="AGA298"/>
      <c r="AGB298"/>
      <c r="AGC298"/>
      <c r="AGD298"/>
      <c r="AGE298"/>
      <c r="AGF298"/>
      <c r="AGG298"/>
      <c r="AGH298"/>
      <c r="AGI298"/>
      <c r="AGJ298"/>
      <c r="AGK298"/>
      <c r="AGL298"/>
      <c r="AGM298"/>
      <c r="AGN298"/>
      <c r="AGO298"/>
      <c r="AGP298"/>
      <c r="AGQ298"/>
      <c r="AGR298"/>
      <c r="AGS298"/>
      <c r="AGT298"/>
      <c r="AGU298"/>
      <c r="AGV298"/>
      <c r="AGW298"/>
      <c r="AGX298"/>
      <c r="AGY298"/>
      <c r="AGZ298"/>
      <c r="AHA298"/>
      <c r="AHB298"/>
      <c r="AHC298"/>
      <c r="AHD298"/>
      <c r="AHE298"/>
      <c r="AHF298"/>
      <c r="AHG298"/>
      <c r="AHH298"/>
      <c r="AHI298"/>
      <c r="AHJ298"/>
      <c r="AHK298"/>
      <c r="AHL298"/>
      <c r="AHM298"/>
      <c r="AHN298"/>
      <c r="AHO298"/>
      <c r="AHP298"/>
      <c r="AHQ298"/>
      <c r="AHR298"/>
      <c r="AHS298"/>
      <c r="AHT298"/>
      <c r="AHU298"/>
      <c r="AHV298"/>
      <c r="AHW298"/>
      <c r="AHX298"/>
      <c r="AHY298"/>
      <c r="AHZ298"/>
      <c r="AIA298"/>
      <c r="AIB298"/>
      <c r="AIC298"/>
      <c r="AID298"/>
      <c r="AIE298"/>
      <c r="AIF298"/>
      <c r="AIG298"/>
      <c r="AIH298"/>
      <c r="AII298"/>
      <c r="AIJ298"/>
      <c r="AIK298"/>
      <c r="AIL298"/>
      <c r="AIM298"/>
      <c r="AIN298"/>
      <c r="AIO298"/>
      <c r="AIP298"/>
      <c r="AIQ298"/>
      <c r="AIR298"/>
      <c r="AIS298"/>
      <c r="AIT298"/>
      <c r="AIU298"/>
      <c r="AIV298"/>
      <c r="AIW298"/>
      <c r="AIX298"/>
      <c r="AIY298"/>
      <c r="AIZ298"/>
      <c r="AJA298"/>
      <c r="AJB298"/>
      <c r="AJC298"/>
      <c r="AJD298"/>
      <c r="AJE298"/>
      <c r="AJF298"/>
      <c r="AJG298"/>
      <c r="AJH298"/>
      <c r="AJI298"/>
      <c r="AJJ298"/>
      <c r="AJK298"/>
      <c r="AJL298"/>
      <c r="AJM298"/>
      <c r="AJN298"/>
      <c r="AJO298"/>
      <c r="AJP298"/>
      <c r="AJQ298"/>
      <c r="AJR298"/>
      <c r="AJS298"/>
      <c r="AJT298"/>
      <c r="AJU298"/>
      <c r="AJV298"/>
      <c r="AJW298"/>
      <c r="AJX298"/>
      <c r="AJY298"/>
      <c r="AJZ298"/>
      <c r="AKA298"/>
      <c r="AKB298"/>
      <c r="AKC298"/>
      <c r="AKD298"/>
      <c r="AKE298"/>
      <c r="AKF298"/>
      <c r="AKG298"/>
      <c r="AKH298"/>
      <c r="AKI298"/>
      <c r="AKJ298"/>
      <c r="AKK298"/>
      <c r="AKL298"/>
      <c r="AKM298"/>
      <c r="AKN298"/>
      <c r="AKO298"/>
      <c r="AKP298"/>
      <c r="AKQ298"/>
      <c r="AKR298"/>
      <c r="AKS298"/>
      <c r="AKT298"/>
      <c r="AKU298"/>
      <c r="AKV298"/>
      <c r="AKW298"/>
      <c r="AKX298"/>
      <c r="AKY298"/>
      <c r="AKZ298"/>
      <c r="ALA298"/>
      <c r="ALB298"/>
      <c r="ALC298"/>
      <c r="ALD298"/>
      <c r="ALE298"/>
      <c r="ALF298"/>
      <c r="ALG298"/>
      <c r="ALH298"/>
      <c r="ALI298"/>
      <c r="ALJ298"/>
      <c r="ALK298"/>
      <c r="ALL298"/>
      <c r="ALM298"/>
      <c r="ALN298"/>
      <c r="ALO298"/>
      <c r="ALP298"/>
      <c r="ALQ298"/>
      <c r="ALR298"/>
      <c r="ALS298"/>
      <c r="ALT298"/>
      <c r="ALU298"/>
      <c r="ALV298"/>
      <c r="ALW298"/>
      <c r="ALX298"/>
      <c r="ALY298"/>
      <c r="ALZ298"/>
      <c r="AMA298"/>
      <c r="AMB298"/>
      <c r="AMC298"/>
      <c r="AMD298"/>
      <c r="AME298"/>
      <c r="AMF298"/>
    </row>
    <row r="299" spans="1:1020" ht="66.2" customHeight="1" x14ac:dyDescent="0.25">
      <c r="A299" s="126" t="s">
        <v>53</v>
      </c>
      <c r="B299" s="19" t="s">
        <v>364</v>
      </c>
      <c r="C299" s="84" t="s">
        <v>395</v>
      </c>
      <c r="D299" s="127">
        <v>80031</v>
      </c>
      <c r="E299" s="51">
        <v>3339</v>
      </c>
      <c r="F299" s="51"/>
      <c r="G299" s="21"/>
      <c r="H299" s="21"/>
      <c r="I299" s="21">
        <v>297.12</v>
      </c>
      <c r="J299" s="21"/>
      <c r="K299" s="21"/>
      <c r="L299" s="21">
        <v>68.930000000000007</v>
      </c>
      <c r="M299" s="21">
        <v>53.02</v>
      </c>
      <c r="N299" s="21">
        <v>98.55</v>
      </c>
      <c r="O299" s="21"/>
      <c r="P299" s="21"/>
      <c r="Q299" s="21">
        <v>14.54</v>
      </c>
      <c r="R299" s="21">
        <v>13.57</v>
      </c>
      <c r="S299" s="21"/>
      <c r="T299" s="21">
        <v>8.2200000000000006</v>
      </c>
      <c r="U299" s="21">
        <v>1.78</v>
      </c>
      <c r="V299" s="21">
        <v>2.86</v>
      </c>
      <c r="W299" s="21"/>
      <c r="X299" s="21"/>
      <c r="Y299" s="21"/>
      <c r="Z299" s="21"/>
      <c r="AA299" s="21"/>
      <c r="AB299" s="21">
        <v>7.04</v>
      </c>
      <c r="AC299" s="20">
        <v>8.19</v>
      </c>
      <c r="AD299" s="21"/>
      <c r="AE299" s="21"/>
      <c r="AF299" s="21"/>
      <c r="AG299" s="21">
        <v>80.06</v>
      </c>
      <c r="AH299" s="21"/>
      <c r="AI299" s="21"/>
      <c r="AJ299" s="21"/>
      <c r="AK299" s="21"/>
      <c r="AL299" s="21"/>
      <c r="AM299" s="21"/>
      <c r="AN299" s="21"/>
      <c r="AO299" s="21"/>
      <c r="AP299" s="21">
        <v>1.96</v>
      </c>
      <c r="AQ299" s="21"/>
      <c r="AR299" s="21"/>
      <c r="AS299" s="21"/>
      <c r="AT299" s="21"/>
      <c r="AU299" s="21"/>
      <c r="AV299" s="21"/>
      <c r="AW299" s="21"/>
      <c r="AX299" s="21"/>
      <c r="AY299" s="21"/>
      <c r="AZ299" s="21"/>
      <c r="BA299" s="21"/>
      <c r="BB299" s="21"/>
      <c r="BC299" s="21"/>
      <c r="BD299" s="21"/>
      <c r="BE299" s="21"/>
      <c r="BF299" s="21"/>
      <c r="BG299" s="20"/>
      <c r="BH299" s="21"/>
      <c r="BI299" s="21"/>
      <c r="BJ299" s="21"/>
      <c r="BK299" s="21"/>
      <c r="BL299" s="21"/>
      <c r="BM299" s="21"/>
      <c r="BN299" s="21"/>
      <c r="BO299" s="20"/>
      <c r="BP299" s="21"/>
      <c r="BQ299" s="21"/>
      <c r="BR299" s="21"/>
      <c r="BS299" s="70">
        <f t="shared" si="29"/>
        <v>655.84000000000015</v>
      </c>
      <c r="BT299" s="23">
        <v>275.27999999999997</v>
      </c>
      <c r="BU299" s="23"/>
      <c r="BV299" s="23"/>
      <c r="BW299" s="23"/>
      <c r="BX299" s="23">
        <f t="shared" si="27"/>
        <v>275.27999999999997</v>
      </c>
      <c r="BY299" s="71">
        <f t="shared" si="28"/>
        <v>70.435604433370571</v>
      </c>
      <c r="BZ299" s="41"/>
    </row>
    <row r="300" spans="1:1020" ht="74.25" customHeight="1" x14ac:dyDescent="0.25">
      <c r="A300" s="126" t="s">
        <v>53</v>
      </c>
      <c r="B300" s="19" t="s">
        <v>364</v>
      </c>
      <c r="C300" s="83" t="s">
        <v>396</v>
      </c>
      <c r="D300" s="127">
        <v>80032</v>
      </c>
      <c r="E300" s="51">
        <v>1687</v>
      </c>
      <c r="F300" s="235" t="s">
        <v>536</v>
      </c>
      <c r="G300" s="235"/>
      <c r="H300" s="235"/>
      <c r="I300" s="235"/>
      <c r="J300" s="235"/>
      <c r="K300" s="235"/>
      <c r="L300" s="235"/>
      <c r="M300" s="235"/>
      <c r="N300" s="235"/>
      <c r="O300" s="235"/>
      <c r="P300" s="235"/>
      <c r="Q300" s="235"/>
      <c r="R300" s="235"/>
      <c r="S300" s="235"/>
      <c r="T300" s="235"/>
      <c r="U300" s="235"/>
      <c r="V300" s="235"/>
      <c r="W300" s="235"/>
      <c r="X300" s="235"/>
      <c r="Y300" s="235"/>
      <c r="Z300" s="235"/>
      <c r="AA300" s="235"/>
      <c r="AB300" s="235"/>
      <c r="AC300" s="235"/>
      <c r="AD300" s="235"/>
      <c r="AE300" s="235"/>
      <c r="AF300" s="235"/>
      <c r="AG300" s="235"/>
      <c r="AH300" s="235"/>
      <c r="AI300" s="235"/>
      <c r="AJ300" s="235"/>
      <c r="AK300" s="235"/>
      <c r="AL300" s="235"/>
      <c r="AM300" s="235"/>
      <c r="AN300" s="235"/>
      <c r="AO300" s="235"/>
      <c r="AP300" s="235"/>
      <c r="AQ300" s="235"/>
      <c r="AR300" s="235"/>
      <c r="AS300" s="235"/>
      <c r="AT300" s="235"/>
      <c r="AU300" s="235"/>
      <c r="AV300" s="235"/>
      <c r="AW300" s="235"/>
      <c r="AX300" s="235"/>
      <c r="AY300" s="235"/>
      <c r="AZ300" s="235"/>
      <c r="BA300" s="235"/>
      <c r="BB300" s="235"/>
      <c r="BC300" s="235"/>
      <c r="BD300" s="235"/>
      <c r="BE300" s="235"/>
      <c r="BF300" s="235"/>
      <c r="BG300" s="235"/>
      <c r="BH300" s="235"/>
      <c r="BI300" s="235"/>
      <c r="BJ300" s="235"/>
      <c r="BK300" s="235"/>
      <c r="BL300" s="235"/>
      <c r="BM300" s="235"/>
      <c r="BN300" s="235"/>
      <c r="BO300" s="235"/>
      <c r="BP300" s="235"/>
      <c r="BQ300" s="235"/>
      <c r="BR300" s="235"/>
      <c r="BS300" s="70">
        <f t="shared" si="29"/>
        <v>0</v>
      </c>
      <c r="BT300" s="23">
        <v>248.74</v>
      </c>
      <c r="BU300" s="23"/>
      <c r="BV300" s="23"/>
      <c r="BW300" s="23"/>
      <c r="BX300" s="23">
        <f t="shared" si="27"/>
        <v>248.74</v>
      </c>
      <c r="BY300" s="71">
        <f t="shared" si="28"/>
        <v>0</v>
      </c>
      <c r="BZ300" s="41"/>
    </row>
    <row r="301" spans="1:1020" ht="68.25" customHeight="1" x14ac:dyDescent="0.25">
      <c r="A301" s="126" t="s">
        <v>53</v>
      </c>
      <c r="B301" s="19" t="s">
        <v>364</v>
      </c>
      <c r="C301" s="83" t="s">
        <v>397</v>
      </c>
      <c r="D301" s="127">
        <v>80033</v>
      </c>
      <c r="E301" s="51">
        <v>781</v>
      </c>
      <c r="F301" s="235" t="s">
        <v>536</v>
      </c>
      <c r="G301" s="235"/>
      <c r="H301" s="235"/>
      <c r="I301" s="235"/>
      <c r="J301" s="235"/>
      <c r="K301" s="235"/>
      <c r="L301" s="235"/>
      <c r="M301" s="235"/>
      <c r="N301" s="235"/>
      <c r="O301" s="235"/>
      <c r="P301" s="235"/>
      <c r="Q301" s="235"/>
      <c r="R301" s="235"/>
      <c r="S301" s="235"/>
      <c r="T301" s="235"/>
      <c r="U301" s="235"/>
      <c r="V301" s="235"/>
      <c r="W301" s="235"/>
      <c r="X301" s="235"/>
      <c r="Y301" s="235"/>
      <c r="Z301" s="235"/>
      <c r="AA301" s="235"/>
      <c r="AB301" s="235"/>
      <c r="AC301" s="235"/>
      <c r="AD301" s="235"/>
      <c r="AE301" s="235"/>
      <c r="AF301" s="235"/>
      <c r="AG301" s="235"/>
      <c r="AH301" s="235"/>
      <c r="AI301" s="235"/>
      <c r="AJ301" s="235"/>
      <c r="AK301" s="235"/>
      <c r="AL301" s="235"/>
      <c r="AM301" s="235"/>
      <c r="AN301" s="235"/>
      <c r="AO301" s="235"/>
      <c r="AP301" s="235"/>
      <c r="AQ301" s="235"/>
      <c r="AR301" s="235"/>
      <c r="AS301" s="235"/>
      <c r="AT301" s="235"/>
      <c r="AU301" s="235"/>
      <c r="AV301" s="235"/>
      <c r="AW301" s="235"/>
      <c r="AX301" s="235"/>
      <c r="AY301" s="235"/>
      <c r="AZ301" s="235"/>
      <c r="BA301" s="235"/>
      <c r="BB301" s="235"/>
      <c r="BC301" s="235"/>
      <c r="BD301" s="235"/>
      <c r="BE301" s="235"/>
      <c r="BF301" s="235"/>
      <c r="BG301" s="235"/>
      <c r="BH301" s="235"/>
      <c r="BI301" s="235"/>
      <c r="BJ301" s="235"/>
      <c r="BK301" s="235"/>
      <c r="BL301" s="235"/>
      <c r="BM301" s="235"/>
      <c r="BN301" s="235"/>
      <c r="BO301" s="235"/>
      <c r="BP301" s="235"/>
      <c r="BQ301" s="235"/>
      <c r="BR301" s="235"/>
      <c r="BS301" s="70">
        <f t="shared" si="29"/>
        <v>0</v>
      </c>
      <c r="BT301" s="23">
        <v>233.26</v>
      </c>
      <c r="BU301" s="23"/>
      <c r="BV301" s="23"/>
      <c r="BW301" s="23"/>
      <c r="BX301" s="23">
        <f t="shared" si="27"/>
        <v>233.26</v>
      </c>
      <c r="BY301" s="71">
        <f t="shared" si="28"/>
        <v>0</v>
      </c>
      <c r="BZ301" s="41"/>
    </row>
    <row r="302" spans="1:1020" ht="51.75" customHeight="1" x14ac:dyDescent="0.25">
      <c r="A302" s="126" t="s">
        <v>53</v>
      </c>
      <c r="B302" s="19" t="s">
        <v>364</v>
      </c>
      <c r="C302" s="83" t="s">
        <v>398</v>
      </c>
      <c r="D302" s="127">
        <v>80034</v>
      </c>
      <c r="E302" s="51">
        <v>1022</v>
      </c>
      <c r="F302" s="235" t="s">
        <v>536</v>
      </c>
      <c r="G302" s="235"/>
      <c r="H302" s="235"/>
      <c r="I302" s="235"/>
      <c r="J302" s="235"/>
      <c r="K302" s="235"/>
      <c r="L302" s="235"/>
      <c r="M302" s="235"/>
      <c r="N302" s="235"/>
      <c r="O302" s="235"/>
      <c r="P302" s="235"/>
      <c r="Q302" s="235"/>
      <c r="R302" s="235"/>
      <c r="S302" s="235"/>
      <c r="T302" s="235"/>
      <c r="U302" s="235"/>
      <c r="V302" s="235"/>
      <c r="W302" s="235"/>
      <c r="X302" s="235"/>
      <c r="Y302" s="235"/>
      <c r="Z302" s="235"/>
      <c r="AA302" s="235"/>
      <c r="AB302" s="235"/>
      <c r="AC302" s="235"/>
      <c r="AD302" s="235"/>
      <c r="AE302" s="235"/>
      <c r="AF302" s="235"/>
      <c r="AG302" s="235"/>
      <c r="AH302" s="235"/>
      <c r="AI302" s="235"/>
      <c r="AJ302" s="235"/>
      <c r="AK302" s="235"/>
      <c r="AL302" s="235"/>
      <c r="AM302" s="235"/>
      <c r="AN302" s="235"/>
      <c r="AO302" s="235"/>
      <c r="AP302" s="235"/>
      <c r="AQ302" s="235"/>
      <c r="AR302" s="235"/>
      <c r="AS302" s="235"/>
      <c r="AT302" s="235"/>
      <c r="AU302" s="235"/>
      <c r="AV302" s="235"/>
      <c r="AW302" s="235"/>
      <c r="AX302" s="235"/>
      <c r="AY302" s="235"/>
      <c r="AZ302" s="235"/>
      <c r="BA302" s="235"/>
      <c r="BB302" s="235"/>
      <c r="BC302" s="235"/>
      <c r="BD302" s="235"/>
      <c r="BE302" s="235"/>
      <c r="BF302" s="235"/>
      <c r="BG302" s="235"/>
      <c r="BH302" s="235"/>
      <c r="BI302" s="235"/>
      <c r="BJ302" s="235"/>
      <c r="BK302" s="235"/>
      <c r="BL302" s="235"/>
      <c r="BM302" s="235"/>
      <c r="BN302" s="235"/>
      <c r="BO302" s="235"/>
      <c r="BP302" s="235"/>
      <c r="BQ302" s="235"/>
      <c r="BR302" s="235"/>
      <c r="BS302" s="70">
        <f t="shared" si="29"/>
        <v>0</v>
      </c>
      <c r="BT302" s="23">
        <v>305.16000000000003</v>
      </c>
      <c r="BU302" s="23"/>
      <c r="BV302" s="23"/>
      <c r="BW302" s="23"/>
      <c r="BX302" s="23">
        <f t="shared" si="27"/>
        <v>305.16000000000003</v>
      </c>
      <c r="BY302" s="71">
        <f t="shared" si="28"/>
        <v>0</v>
      </c>
      <c r="BZ302" s="41"/>
    </row>
    <row r="303" spans="1:1020" ht="59.25" customHeight="1" x14ac:dyDescent="0.25">
      <c r="A303" s="126" t="s">
        <v>53</v>
      </c>
      <c r="B303" s="19" t="s">
        <v>364</v>
      </c>
      <c r="C303" s="84" t="s">
        <v>399</v>
      </c>
      <c r="D303" s="127">
        <v>80035</v>
      </c>
      <c r="E303" s="51">
        <v>1703</v>
      </c>
      <c r="F303" s="51"/>
      <c r="G303" s="74"/>
      <c r="H303" s="74"/>
      <c r="I303" s="21">
        <v>120.38</v>
      </c>
      <c r="J303" s="21"/>
      <c r="K303" s="21"/>
      <c r="L303" s="21">
        <v>24.84</v>
      </c>
      <c r="M303" s="21"/>
      <c r="N303" s="21">
        <v>29.47</v>
      </c>
      <c r="O303" s="77"/>
      <c r="P303" s="21"/>
      <c r="Q303" s="21"/>
      <c r="R303" s="76">
        <v>3.51</v>
      </c>
      <c r="S303" s="21"/>
      <c r="T303" s="21"/>
      <c r="U303" s="21"/>
      <c r="V303" s="21"/>
      <c r="W303" s="78"/>
      <c r="X303" s="21"/>
      <c r="Y303" s="21"/>
      <c r="Z303" s="21"/>
      <c r="AA303" s="21"/>
      <c r="AB303" s="21"/>
      <c r="AC303" s="20">
        <v>11.94</v>
      </c>
      <c r="AD303" s="40"/>
      <c r="AE303" s="21"/>
      <c r="AF303" s="21"/>
      <c r="AG303" s="21">
        <v>24.33</v>
      </c>
      <c r="AH303" s="49"/>
      <c r="AI303" s="21"/>
      <c r="AJ303" s="21"/>
      <c r="AK303" s="21"/>
      <c r="AL303" s="21"/>
      <c r="AM303" s="21"/>
      <c r="AN303" s="21"/>
      <c r="AO303" s="21"/>
      <c r="AP303" s="21">
        <v>1.2749999999999999</v>
      </c>
      <c r="AQ303" s="21"/>
      <c r="AR303" s="80"/>
      <c r="AS303" s="80"/>
      <c r="AT303" s="80"/>
      <c r="AU303" s="81"/>
      <c r="AV303" s="80"/>
      <c r="AW303" s="80"/>
      <c r="AX303" s="80"/>
      <c r="AY303" s="80"/>
      <c r="AZ303" s="80"/>
      <c r="BA303" s="80"/>
      <c r="BB303" s="80"/>
      <c r="BC303" s="80"/>
      <c r="BD303" s="80"/>
      <c r="BE303" s="80"/>
      <c r="BF303" s="80"/>
      <c r="BG303" s="20"/>
      <c r="BH303" s="80"/>
      <c r="BI303" s="80"/>
      <c r="BJ303" s="80"/>
      <c r="BK303" s="80"/>
      <c r="BL303" s="80"/>
      <c r="BM303" s="80"/>
      <c r="BN303" s="80"/>
      <c r="BO303" s="20"/>
      <c r="BP303" s="80"/>
      <c r="BQ303" s="80"/>
      <c r="BR303" s="80"/>
      <c r="BS303" s="70">
        <f t="shared" si="29"/>
        <v>215.74499999999998</v>
      </c>
      <c r="BT303" s="23">
        <v>261.04000000000002</v>
      </c>
      <c r="BU303" s="23"/>
      <c r="BV303" s="23"/>
      <c r="BW303" s="23"/>
      <c r="BX303" s="23">
        <f t="shared" si="27"/>
        <v>261.04000000000002</v>
      </c>
      <c r="BY303" s="71">
        <f t="shared" si="28"/>
        <v>45.249955430644839</v>
      </c>
      <c r="BZ303" s="41"/>
    </row>
    <row r="304" spans="1:1020" ht="59.25" customHeight="1" x14ac:dyDescent="0.25">
      <c r="A304" s="126" t="s">
        <v>53</v>
      </c>
      <c r="B304" s="19" t="s">
        <v>364</v>
      </c>
      <c r="C304" s="83" t="s">
        <v>400</v>
      </c>
      <c r="D304" s="127">
        <v>80036</v>
      </c>
      <c r="E304" s="51">
        <v>2632</v>
      </c>
      <c r="F304" s="235" t="s">
        <v>536</v>
      </c>
      <c r="G304" s="235"/>
      <c r="H304" s="235"/>
      <c r="I304" s="235"/>
      <c r="J304" s="235"/>
      <c r="K304" s="235"/>
      <c r="L304" s="235"/>
      <c r="M304" s="235"/>
      <c r="N304" s="235"/>
      <c r="O304" s="235"/>
      <c r="P304" s="235"/>
      <c r="Q304" s="235"/>
      <c r="R304" s="235"/>
      <c r="S304" s="235"/>
      <c r="T304" s="235"/>
      <c r="U304" s="235"/>
      <c r="V304" s="235"/>
      <c r="W304" s="235"/>
      <c r="X304" s="235"/>
      <c r="Y304" s="235"/>
      <c r="Z304" s="235"/>
      <c r="AA304" s="235"/>
      <c r="AB304" s="235"/>
      <c r="AC304" s="235"/>
      <c r="AD304" s="235"/>
      <c r="AE304" s="235"/>
      <c r="AF304" s="235"/>
      <c r="AG304" s="235"/>
      <c r="AH304" s="235"/>
      <c r="AI304" s="235"/>
      <c r="AJ304" s="235"/>
      <c r="AK304" s="235"/>
      <c r="AL304" s="235"/>
      <c r="AM304" s="235"/>
      <c r="AN304" s="235"/>
      <c r="AO304" s="235"/>
      <c r="AP304" s="235"/>
      <c r="AQ304" s="235"/>
      <c r="AR304" s="235"/>
      <c r="AS304" s="235"/>
      <c r="AT304" s="235"/>
      <c r="AU304" s="235"/>
      <c r="AV304" s="235"/>
      <c r="AW304" s="235"/>
      <c r="AX304" s="235"/>
      <c r="AY304" s="235"/>
      <c r="AZ304" s="235"/>
      <c r="BA304" s="235"/>
      <c r="BB304" s="235"/>
      <c r="BC304" s="235"/>
      <c r="BD304" s="235"/>
      <c r="BE304" s="235"/>
      <c r="BF304" s="235"/>
      <c r="BG304" s="235"/>
      <c r="BH304" s="235"/>
      <c r="BI304" s="235"/>
      <c r="BJ304" s="235"/>
      <c r="BK304" s="235"/>
      <c r="BL304" s="235"/>
      <c r="BM304" s="235"/>
      <c r="BN304" s="235"/>
      <c r="BO304" s="235"/>
      <c r="BP304" s="235"/>
      <c r="BQ304" s="235"/>
      <c r="BR304" s="235"/>
      <c r="BS304" s="70">
        <f t="shared" si="29"/>
        <v>0</v>
      </c>
      <c r="BT304" s="23">
        <v>740.24</v>
      </c>
      <c r="BU304" s="23"/>
      <c r="BV304" s="23"/>
      <c r="BW304" s="23"/>
      <c r="BX304" s="23">
        <f t="shared" si="27"/>
        <v>740.24</v>
      </c>
      <c r="BY304" s="71">
        <f t="shared" si="28"/>
        <v>0</v>
      </c>
      <c r="BZ304" s="41"/>
    </row>
    <row r="305" spans="1:1020" ht="57.2" customHeight="1" x14ac:dyDescent="0.25">
      <c r="A305" s="126" t="s">
        <v>53</v>
      </c>
      <c r="B305" s="19" t="s">
        <v>364</v>
      </c>
      <c r="C305" s="83" t="s">
        <v>401</v>
      </c>
      <c r="D305" s="127">
        <v>80037</v>
      </c>
      <c r="E305" s="51">
        <v>1862</v>
      </c>
      <c r="F305" s="235" t="s">
        <v>536</v>
      </c>
      <c r="G305" s="235"/>
      <c r="H305" s="235"/>
      <c r="I305" s="235"/>
      <c r="J305" s="235"/>
      <c r="K305" s="235"/>
      <c r="L305" s="235"/>
      <c r="M305" s="235"/>
      <c r="N305" s="235"/>
      <c r="O305" s="235"/>
      <c r="P305" s="235"/>
      <c r="Q305" s="235"/>
      <c r="R305" s="235"/>
      <c r="S305" s="235"/>
      <c r="T305" s="235"/>
      <c r="U305" s="235"/>
      <c r="V305" s="235"/>
      <c r="W305" s="235"/>
      <c r="X305" s="235"/>
      <c r="Y305" s="235"/>
      <c r="Z305" s="235"/>
      <c r="AA305" s="235"/>
      <c r="AB305" s="235"/>
      <c r="AC305" s="235"/>
      <c r="AD305" s="235"/>
      <c r="AE305" s="235"/>
      <c r="AF305" s="235"/>
      <c r="AG305" s="235"/>
      <c r="AH305" s="235"/>
      <c r="AI305" s="235"/>
      <c r="AJ305" s="235"/>
      <c r="AK305" s="235"/>
      <c r="AL305" s="235"/>
      <c r="AM305" s="235"/>
      <c r="AN305" s="235"/>
      <c r="AO305" s="235"/>
      <c r="AP305" s="235"/>
      <c r="AQ305" s="235"/>
      <c r="AR305" s="235"/>
      <c r="AS305" s="235"/>
      <c r="AT305" s="235"/>
      <c r="AU305" s="235"/>
      <c r="AV305" s="235"/>
      <c r="AW305" s="235"/>
      <c r="AX305" s="235"/>
      <c r="AY305" s="235"/>
      <c r="AZ305" s="235"/>
      <c r="BA305" s="235"/>
      <c r="BB305" s="235"/>
      <c r="BC305" s="235"/>
      <c r="BD305" s="235"/>
      <c r="BE305" s="235"/>
      <c r="BF305" s="235"/>
      <c r="BG305" s="235"/>
      <c r="BH305" s="235"/>
      <c r="BI305" s="235"/>
      <c r="BJ305" s="235"/>
      <c r="BK305" s="235"/>
      <c r="BL305" s="235"/>
      <c r="BM305" s="235"/>
      <c r="BN305" s="235"/>
      <c r="BO305" s="235"/>
      <c r="BP305" s="235"/>
      <c r="BQ305" s="235"/>
      <c r="BR305" s="235"/>
      <c r="BS305" s="70">
        <f t="shared" si="29"/>
        <v>0</v>
      </c>
      <c r="BT305" s="23">
        <v>419.32</v>
      </c>
      <c r="BU305" s="23"/>
      <c r="BV305" s="23"/>
      <c r="BW305" s="23"/>
      <c r="BX305" s="23">
        <f t="shared" si="27"/>
        <v>419.32</v>
      </c>
      <c r="BY305" s="71">
        <f t="shared" si="28"/>
        <v>0</v>
      </c>
      <c r="BZ305" s="89"/>
    </row>
    <row r="306" spans="1:1020" ht="60.4" customHeight="1" x14ac:dyDescent="0.2">
      <c r="A306" s="159" t="s">
        <v>53</v>
      </c>
      <c r="B306" s="151" t="s">
        <v>364</v>
      </c>
      <c r="C306" s="173" t="s">
        <v>402</v>
      </c>
      <c r="D306" s="159">
        <v>80038</v>
      </c>
      <c r="E306" s="153">
        <v>19970</v>
      </c>
      <c r="F306" s="154"/>
      <c r="G306" s="154"/>
      <c r="H306" s="154"/>
      <c r="I306" s="154"/>
      <c r="J306" s="154"/>
      <c r="K306" s="154"/>
      <c r="L306" s="154"/>
      <c r="M306" s="154"/>
      <c r="N306" s="154"/>
      <c r="O306" s="154"/>
      <c r="P306" s="154"/>
      <c r="Q306" s="154"/>
      <c r="R306" s="183">
        <v>20.420000000000002</v>
      </c>
      <c r="S306" s="154"/>
      <c r="T306" s="154"/>
      <c r="U306" s="154"/>
      <c r="V306" s="154"/>
      <c r="W306" s="154"/>
      <c r="X306" s="154"/>
      <c r="Y306" s="154"/>
      <c r="Z306" s="154"/>
      <c r="AA306" s="154"/>
      <c r="AB306" s="154"/>
      <c r="AC306" s="183">
        <v>129.46</v>
      </c>
      <c r="AD306" s="154"/>
      <c r="AE306" s="154"/>
      <c r="AF306" s="154"/>
      <c r="AG306" s="154"/>
      <c r="AH306" s="154"/>
      <c r="AI306" s="154"/>
      <c r="AJ306" s="154"/>
      <c r="AK306" s="154"/>
      <c r="AL306" s="154"/>
      <c r="AM306" s="154"/>
      <c r="AN306" s="154"/>
      <c r="AO306" s="154"/>
      <c r="AP306" s="154"/>
      <c r="AQ306" s="154"/>
      <c r="AR306" s="154"/>
      <c r="AS306" s="154"/>
      <c r="AT306" s="154"/>
      <c r="AU306" s="154"/>
      <c r="AV306" s="154"/>
      <c r="AW306" s="154"/>
      <c r="AX306" s="154"/>
      <c r="AY306" s="154"/>
      <c r="AZ306" s="154"/>
      <c r="BA306" s="154"/>
      <c r="BB306" s="154"/>
      <c r="BC306" s="154"/>
      <c r="BD306" s="154"/>
      <c r="BE306" s="154"/>
      <c r="BF306" s="154"/>
      <c r="BG306" s="154"/>
      <c r="BH306" s="154"/>
      <c r="BI306" s="154"/>
      <c r="BJ306" s="154"/>
      <c r="BK306" s="154"/>
      <c r="BL306" s="154"/>
      <c r="BM306" s="154"/>
      <c r="BN306" s="154"/>
      <c r="BO306" s="154"/>
      <c r="BP306" s="154"/>
      <c r="BQ306" s="154"/>
      <c r="BR306" s="154"/>
      <c r="BS306" s="154">
        <f t="shared" si="29"/>
        <v>149.88</v>
      </c>
      <c r="BT306" s="156">
        <v>8150.8</v>
      </c>
      <c r="BU306" s="156"/>
      <c r="BV306" s="156"/>
      <c r="BW306" s="156"/>
      <c r="BX306" s="156">
        <f t="shared" si="27"/>
        <v>8150.8</v>
      </c>
      <c r="BY306" s="156">
        <f t="shared" si="28"/>
        <v>1.8056352009714867</v>
      </c>
      <c r="BZ306" s="154"/>
      <c r="CA306"/>
      <c r="CB306"/>
      <c r="CC306"/>
      <c r="CD306"/>
      <c r="CE306"/>
      <c r="CF306"/>
      <c r="CG306"/>
      <c r="CH306"/>
      <c r="CI306"/>
      <c r="CJ306"/>
      <c r="CK306"/>
      <c r="CL306"/>
      <c r="CM306"/>
      <c r="CN306"/>
      <c r="CO306"/>
      <c r="CP306"/>
      <c r="CQ306"/>
      <c r="CR306"/>
      <c r="CS306"/>
      <c r="CT306"/>
      <c r="CU306"/>
      <c r="CV306"/>
      <c r="CW306"/>
      <c r="CX306"/>
      <c r="CY306"/>
      <c r="CZ306"/>
      <c r="DA306"/>
      <c r="DB306"/>
      <c r="DC306"/>
      <c r="DD306"/>
      <c r="DE306"/>
      <c r="DF306"/>
      <c r="DG306"/>
      <c r="DH306"/>
      <c r="DI306"/>
      <c r="DJ306"/>
      <c r="DK306"/>
      <c r="DL306"/>
      <c r="DM306"/>
      <c r="DN306"/>
      <c r="DO306"/>
      <c r="DP306"/>
      <c r="DQ306"/>
      <c r="DR306"/>
      <c r="DS306"/>
      <c r="DT306"/>
      <c r="DU306"/>
      <c r="DV306"/>
      <c r="DW306"/>
      <c r="DX306"/>
      <c r="DY306"/>
      <c r="DZ306"/>
      <c r="EA306"/>
      <c r="EB306"/>
      <c r="EC306"/>
      <c r="ED306"/>
      <c r="EE306"/>
      <c r="EF306"/>
      <c r="EG306"/>
      <c r="EH306"/>
      <c r="EI306"/>
      <c r="EJ306"/>
      <c r="EK306"/>
      <c r="EL306"/>
      <c r="EM306"/>
      <c r="EN306"/>
      <c r="EO306"/>
      <c r="EP306"/>
      <c r="EQ306"/>
      <c r="ER306"/>
      <c r="ES306"/>
      <c r="ET306"/>
      <c r="EU306"/>
      <c r="EV306"/>
      <c r="EW306"/>
      <c r="EX306"/>
      <c r="EY306"/>
      <c r="EZ306"/>
      <c r="FA306"/>
      <c r="FB306"/>
      <c r="FC306"/>
      <c r="FD306"/>
      <c r="FE306"/>
      <c r="FF306"/>
      <c r="FG306"/>
      <c r="FH306"/>
      <c r="FI306"/>
      <c r="FJ306"/>
      <c r="FK306"/>
      <c r="FL306"/>
      <c r="FM306"/>
      <c r="FN306"/>
      <c r="FO306"/>
      <c r="FP306"/>
      <c r="FQ306"/>
      <c r="FR306"/>
      <c r="FS306"/>
      <c r="FT306"/>
      <c r="FU306"/>
      <c r="FV306"/>
      <c r="FW306"/>
      <c r="FX306"/>
      <c r="FY306"/>
      <c r="FZ306"/>
      <c r="GA306"/>
      <c r="GB306"/>
      <c r="GC306"/>
      <c r="GD306"/>
      <c r="GE306"/>
      <c r="GF306"/>
      <c r="GG306"/>
      <c r="GH306"/>
      <c r="GI306"/>
      <c r="GJ306"/>
      <c r="GK306"/>
      <c r="GL306"/>
      <c r="GM306"/>
      <c r="GN306"/>
      <c r="GO306"/>
      <c r="GP306"/>
      <c r="GQ306"/>
      <c r="GR306"/>
      <c r="GS306"/>
      <c r="GT306"/>
      <c r="GU306"/>
      <c r="GV306"/>
      <c r="GW306"/>
      <c r="GX306"/>
      <c r="GY306"/>
      <c r="GZ306"/>
      <c r="HA306"/>
      <c r="HB306"/>
      <c r="HC306"/>
      <c r="HD306"/>
      <c r="HE306"/>
      <c r="HF306"/>
      <c r="HG306"/>
      <c r="HH306"/>
      <c r="HI306"/>
      <c r="HJ306"/>
      <c r="HK306"/>
      <c r="HL306"/>
      <c r="HM306"/>
      <c r="HN306"/>
      <c r="HO306"/>
      <c r="HP306"/>
      <c r="HQ306"/>
      <c r="HR306"/>
      <c r="HS306"/>
      <c r="HT306"/>
      <c r="HU306"/>
      <c r="HV306"/>
      <c r="HW306"/>
      <c r="HX306"/>
      <c r="HY306"/>
      <c r="HZ306"/>
      <c r="IA306"/>
      <c r="IB306"/>
      <c r="IC306"/>
      <c r="ID306"/>
      <c r="IE306"/>
      <c r="IF306"/>
      <c r="IG306"/>
      <c r="IH306"/>
      <c r="II306"/>
      <c r="IJ306"/>
      <c r="IK306"/>
      <c r="IL306"/>
      <c r="IM306"/>
      <c r="IN306"/>
      <c r="IO306"/>
      <c r="IP306"/>
      <c r="IQ306"/>
      <c r="IR306"/>
      <c r="IS306"/>
      <c r="IT306"/>
      <c r="IU306"/>
      <c r="IV306"/>
      <c r="IW306"/>
      <c r="IX306"/>
      <c r="IY306"/>
      <c r="IZ306"/>
      <c r="JA306"/>
      <c r="JB306"/>
      <c r="JC306"/>
      <c r="JD306"/>
      <c r="JE306"/>
      <c r="JF306"/>
      <c r="JG306"/>
      <c r="JH306"/>
      <c r="JI306"/>
      <c r="JJ306"/>
      <c r="JK306"/>
      <c r="JL306"/>
      <c r="JM306"/>
      <c r="JN306"/>
      <c r="JO306"/>
      <c r="JP306"/>
      <c r="JQ306"/>
      <c r="JR306"/>
      <c r="JS306"/>
      <c r="JT306"/>
      <c r="JU306"/>
      <c r="JV306"/>
      <c r="JW306"/>
      <c r="JX306"/>
      <c r="JY306"/>
      <c r="JZ306"/>
      <c r="KA306"/>
      <c r="KB306"/>
      <c r="KC306"/>
      <c r="KD306"/>
      <c r="KE306"/>
      <c r="KF306"/>
      <c r="KG306"/>
      <c r="KH306"/>
      <c r="KI306"/>
      <c r="KJ306"/>
      <c r="KK306"/>
      <c r="KL306"/>
      <c r="KM306"/>
      <c r="KN306"/>
      <c r="KO306"/>
      <c r="KP306"/>
      <c r="KQ306"/>
      <c r="KR306"/>
      <c r="KS306"/>
      <c r="KT306"/>
      <c r="KU306"/>
      <c r="KV306"/>
      <c r="KW306"/>
      <c r="KX306"/>
      <c r="KY306"/>
      <c r="KZ306"/>
      <c r="LA306"/>
      <c r="LB306"/>
      <c r="LC306"/>
      <c r="LD306"/>
      <c r="LE306"/>
      <c r="LF306"/>
      <c r="LG306"/>
      <c r="LH306"/>
      <c r="LI306"/>
      <c r="LJ306"/>
      <c r="LK306"/>
      <c r="LL306"/>
      <c r="LM306"/>
      <c r="LN306"/>
      <c r="LO306"/>
      <c r="LP306"/>
      <c r="LQ306"/>
      <c r="LR306"/>
      <c r="LS306"/>
      <c r="LT306"/>
      <c r="LU306"/>
      <c r="LV306"/>
      <c r="LW306"/>
      <c r="LX306"/>
      <c r="LY306"/>
      <c r="LZ306"/>
      <c r="MA306"/>
      <c r="MB306"/>
      <c r="MC306"/>
      <c r="MD306"/>
      <c r="ME306"/>
      <c r="MF306"/>
      <c r="MG306"/>
      <c r="MH306"/>
      <c r="MI306"/>
      <c r="MJ306"/>
      <c r="MK306"/>
      <c r="ML306"/>
      <c r="MM306"/>
      <c r="MN306"/>
      <c r="MO306"/>
      <c r="MP306"/>
      <c r="MQ306"/>
      <c r="MR306"/>
      <c r="MS306"/>
      <c r="MT306"/>
      <c r="MU306"/>
      <c r="MV306"/>
      <c r="MW306"/>
      <c r="MX306"/>
      <c r="MY306"/>
      <c r="MZ306"/>
      <c r="NA306"/>
      <c r="NB306"/>
      <c r="NC306"/>
      <c r="ND306"/>
      <c r="NE306"/>
      <c r="NF306"/>
      <c r="NG306"/>
      <c r="NH306"/>
      <c r="NI306"/>
      <c r="NJ306"/>
      <c r="NK306"/>
      <c r="NL306"/>
      <c r="NM306"/>
      <c r="NN306"/>
      <c r="NO306"/>
      <c r="NP306"/>
      <c r="NQ306"/>
      <c r="NR306"/>
      <c r="NS306"/>
      <c r="NT306"/>
      <c r="NU306"/>
      <c r="NV306"/>
      <c r="NW306"/>
      <c r="NX306"/>
      <c r="NY306"/>
      <c r="NZ306"/>
      <c r="OA306"/>
      <c r="OB306"/>
      <c r="OC306"/>
      <c r="OD306"/>
      <c r="OE306"/>
      <c r="OF306"/>
      <c r="OG306"/>
      <c r="OH306"/>
      <c r="OI306"/>
      <c r="OJ306"/>
      <c r="OK306"/>
      <c r="OL306"/>
      <c r="OM306"/>
      <c r="ON306"/>
      <c r="OO306"/>
      <c r="OP306"/>
      <c r="OQ306"/>
      <c r="OR306"/>
      <c r="OS306"/>
      <c r="OT306"/>
      <c r="OU306"/>
      <c r="OV306"/>
      <c r="OW306"/>
      <c r="OX306"/>
      <c r="OY306"/>
      <c r="OZ306"/>
      <c r="PA306"/>
      <c r="PB306"/>
      <c r="PC306"/>
      <c r="PD306"/>
      <c r="PE306"/>
      <c r="PF306"/>
      <c r="PG306"/>
      <c r="PH306"/>
      <c r="PI306"/>
      <c r="PJ306"/>
      <c r="PK306"/>
      <c r="PL306"/>
      <c r="PM306"/>
      <c r="PN306"/>
      <c r="PO306"/>
      <c r="PP306"/>
      <c r="PQ306"/>
      <c r="PR306"/>
      <c r="PS306"/>
      <c r="PT306"/>
      <c r="PU306"/>
      <c r="PV306"/>
      <c r="PW306"/>
      <c r="PX306"/>
      <c r="PY306"/>
      <c r="PZ306"/>
      <c r="QA306"/>
      <c r="QB306"/>
      <c r="QC306"/>
      <c r="QD306"/>
      <c r="QE306"/>
      <c r="QF306"/>
      <c r="QG306"/>
      <c r="QH306"/>
      <c r="QI306"/>
      <c r="QJ306"/>
      <c r="QK306"/>
      <c r="QL306"/>
      <c r="QM306"/>
      <c r="QN306"/>
      <c r="QO306"/>
      <c r="QP306"/>
      <c r="QQ306"/>
      <c r="QR306"/>
      <c r="QS306"/>
      <c r="QT306"/>
      <c r="QU306"/>
      <c r="QV306"/>
      <c r="QW306"/>
      <c r="QX306"/>
      <c r="QY306"/>
      <c r="QZ306"/>
      <c r="RA306"/>
      <c r="RB306"/>
      <c r="RC306"/>
      <c r="RD306"/>
      <c r="RE306"/>
      <c r="RF306"/>
      <c r="RG306"/>
      <c r="RH306"/>
      <c r="RI306"/>
      <c r="RJ306"/>
      <c r="RK306"/>
      <c r="RL306"/>
      <c r="RM306"/>
      <c r="RN306"/>
      <c r="RO306"/>
      <c r="RP306"/>
      <c r="RQ306"/>
      <c r="RR306"/>
      <c r="RS306"/>
      <c r="RT306"/>
      <c r="RU306"/>
      <c r="RV306"/>
      <c r="RW306"/>
      <c r="RX306"/>
      <c r="RY306"/>
      <c r="RZ306"/>
      <c r="SA306"/>
      <c r="SB306"/>
      <c r="SC306"/>
      <c r="SD306"/>
      <c r="SE306"/>
      <c r="SF306"/>
      <c r="SG306"/>
      <c r="SH306"/>
      <c r="SI306"/>
      <c r="SJ306"/>
      <c r="SK306"/>
      <c r="SL306"/>
      <c r="SM306"/>
      <c r="SN306"/>
      <c r="SO306"/>
      <c r="SP306"/>
      <c r="SQ306"/>
      <c r="SR306"/>
      <c r="SS306"/>
      <c r="ST306"/>
      <c r="SU306"/>
      <c r="SV306"/>
      <c r="SW306"/>
      <c r="SX306"/>
      <c r="SY306"/>
      <c r="SZ306"/>
      <c r="TA306"/>
      <c r="TB306"/>
      <c r="TC306"/>
      <c r="TD306"/>
      <c r="TE306"/>
      <c r="TF306"/>
      <c r="TG306"/>
      <c r="TH306"/>
      <c r="TI306"/>
      <c r="TJ306"/>
      <c r="TK306"/>
      <c r="TL306"/>
      <c r="TM306"/>
      <c r="TN306"/>
      <c r="TO306"/>
      <c r="TP306"/>
      <c r="TQ306"/>
      <c r="TR306"/>
      <c r="TS306"/>
      <c r="TT306"/>
      <c r="TU306"/>
      <c r="TV306"/>
      <c r="TW306"/>
      <c r="TX306"/>
      <c r="TY306"/>
      <c r="TZ306"/>
      <c r="UA306"/>
      <c r="UB306"/>
      <c r="UC306"/>
      <c r="UD306"/>
      <c r="UE306"/>
      <c r="UF306"/>
      <c r="UG306"/>
      <c r="UH306"/>
      <c r="UI306"/>
      <c r="UJ306"/>
      <c r="UK306"/>
      <c r="UL306"/>
      <c r="UM306"/>
      <c r="UN306"/>
      <c r="UO306"/>
      <c r="UP306"/>
      <c r="UQ306"/>
      <c r="UR306"/>
      <c r="US306"/>
      <c r="UT306"/>
      <c r="UU306"/>
      <c r="UV306"/>
      <c r="UW306"/>
      <c r="UX306"/>
      <c r="UY306"/>
      <c r="UZ306"/>
      <c r="VA306"/>
      <c r="VB306"/>
      <c r="VC306"/>
      <c r="VD306"/>
      <c r="VE306"/>
      <c r="VF306"/>
      <c r="VG306"/>
      <c r="VH306"/>
      <c r="VI306"/>
      <c r="VJ306"/>
      <c r="VK306"/>
      <c r="VL306"/>
      <c r="VM306"/>
      <c r="VN306"/>
      <c r="VO306"/>
      <c r="VP306"/>
      <c r="VQ306"/>
      <c r="VR306"/>
      <c r="VS306"/>
      <c r="VT306"/>
      <c r="VU306"/>
      <c r="VV306"/>
      <c r="VW306"/>
      <c r="VX306"/>
      <c r="VY306"/>
      <c r="VZ306"/>
      <c r="WA306"/>
      <c r="WB306"/>
      <c r="WC306"/>
      <c r="WD306"/>
      <c r="WE306"/>
      <c r="WF306"/>
      <c r="WG306"/>
      <c r="WH306"/>
      <c r="WI306"/>
      <c r="WJ306"/>
      <c r="WK306"/>
      <c r="WL306"/>
      <c r="WM306"/>
      <c r="WN306"/>
      <c r="WO306"/>
      <c r="WP306"/>
      <c r="WQ306"/>
      <c r="WR306"/>
      <c r="WS306"/>
      <c r="WT306"/>
      <c r="WU306"/>
      <c r="WV306"/>
      <c r="WW306"/>
      <c r="WX306"/>
      <c r="WY306"/>
      <c r="WZ306"/>
      <c r="XA306"/>
      <c r="XB306"/>
      <c r="XC306"/>
      <c r="XD306"/>
      <c r="XE306"/>
      <c r="XF306"/>
      <c r="XG306"/>
      <c r="XH306"/>
      <c r="XI306"/>
      <c r="XJ306"/>
      <c r="XK306"/>
      <c r="XL306"/>
      <c r="XM306"/>
      <c r="XN306"/>
      <c r="XO306"/>
      <c r="XP306"/>
      <c r="XQ306"/>
      <c r="XR306"/>
      <c r="XS306"/>
      <c r="XT306"/>
      <c r="XU306"/>
      <c r="XV306"/>
      <c r="XW306"/>
      <c r="XX306"/>
      <c r="XY306"/>
      <c r="XZ306"/>
      <c r="YA306"/>
      <c r="YB306"/>
      <c r="YC306"/>
      <c r="YD306"/>
      <c r="YE306"/>
      <c r="YF306"/>
      <c r="YG306"/>
      <c r="YH306"/>
      <c r="YI306"/>
      <c r="YJ306"/>
      <c r="YK306"/>
      <c r="YL306"/>
      <c r="YM306"/>
      <c r="YN306"/>
      <c r="YO306"/>
      <c r="YP306"/>
      <c r="YQ306"/>
      <c r="YR306"/>
      <c r="YS306"/>
      <c r="YT306"/>
      <c r="YU306"/>
      <c r="YV306"/>
      <c r="YW306"/>
      <c r="YX306"/>
      <c r="YY306"/>
      <c r="YZ306"/>
      <c r="ZA306"/>
      <c r="ZB306"/>
      <c r="ZC306"/>
      <c r="ZD306"/>
      <c r="ZE306"/>
      <c r="ZF306"/>
      <c r="ZG306"/>
      <c r="ZH306"/>
      <c r="ZI306"/>
      <c r="ZJ306"/>
      <c r="ZK306"/>
      <c r="ZL306"/>
      <c r="ZM306"/>
      <c r="ZN306"/>
      <c r="ZO306"/>
      <c r="ZP306"/>
      <c r="ZQ306"/>
      <c r="ZR306"/>
      <c r="ZS306"/>
      <c r="ZT306"/>
      <c r="ZU306"/>
      <c r="ZV306"/>
      <c r="ZW306"/>
      <c r="ZX306"/>
      <c r="ZY306"/>
      <c r="ZZ306"/>
      <c r="AAA306"/>
      <c r="AAB306"/>
      <c r="AAC306"/>
      <c r="AAD306"/>
      <c r="AAE306"/>
      <c r="AAF306"/>
      <c r="AAG306"/>
      <c r="AAH306"/>
      <c r="AAI306"/>
      <c r="AAJ306"/>
      <c r="AAK306"/>
      <c r="AAL306"/>
      <c r="AAM306"/>
      <c r="AAN306"/>
      <c r="AAO306"/>
      <c r="AAP306"/>
      <c r="AAQ306"/>
      <c r="AAR306"/>
      <c r="AAS306"/>
      <c r="AAT306"/>
      <c r="AAU306"/>
      <c r="AAV306"/>
      <c r="AAW306"/>
      <c r="AAX306"/>
      <c r="AAY306"/>
      <c r="AAZ306"/>
      <c r="ABA306"/>
      <c r="ABB306"/>
      <c r="ABC306"/>
      <c r="ABD306"/>
      <c r="ABE306"/>
      <c r="ABF306"/>
      <c r="ABG306"/>
      <c r="ABH306"/>
      <c r="ABI306"/>
      <c r="ABJ306"/>
      <c r="ABK306"/>
      <c r="ABL306"/>
      <c r="ABM306"/>
      <c r="ABN306"/>
      <c r="ABO306"/>
      <c r="ABP306"/>
      <c r="ABQ306"/>
      <c r="ABR306"/>
      <c r="ABS306"/>
      <c r="ABT306"/>
      <c r="ABU306"/>
      <c r="ABV306"/>
      <c r="ABW306"/>
      <c r="ABX306"/>
      <c r="ABY306"/>
      <c r="ABZ306"/>
      <c r="ACA306"/>
      <c r="ACB306"/>
      <c r="ACC306"/>
      <c r="ACD306"/>
      <c r="ACE306"/>
      <c r="ACF306"/>
      <c r="ACG306"/>
      <c r="ACH306"/>
      <c r="ACI306"/>
      <c r="ACJ306"/>
      <c r="ACK306"/>
      <c r="ACL306"/>
      <c r="ACM306"/>
      <c r="ACN306"/>
      <c r="ACO306"/>
      <c r="ACP306"/>
      <c r="ACQ306"/>
      <c r="ACR306"/>
      <c r="ACS306"/>
      <c r="ACT306"/>
      <c r="ACU306"/>
      <c r="ACV306"/>
      <c r="ACW306"/>
      <c r="ACX306"/>
      <c r="ACY306"/>
      <c r="ACZ306"/>
      <c r="ADA306"/>
      <c r="ADB306"/>
      <c r="ADC306"/>
      <c r="ADD306"/>
      <c r="ADE306"/>
      <c r="ADF306"/>
      <c r="ADG306"/>
      <c r="ADH306"/>
      <c r="ADI306"/>
      <c r="ADJ306"/>
      <c r="ADK306"/>
      <c r="ADL306"/>
      <c r="ADM306"/>
      <c r="ADN306"/>
      <c r="ADO306"/>
      <c r="ADP306"/>
      <c r="ADQ306"/>
      <c r="ADR306"/>
      <c r="ADS306"/>
      <c r="ADT306"/>
      <c r="ADU306"/>
      <c r="ADV306"/>
      <c r="ADW306"/>
      <c r="ADX306"/>
      <c r="ADY306"/>
      <c r="ADZ306"/>
      <c r="AEA306"/>
      <c r="AEB306"/>
      <c r="AEC306"/>
      <c r="AED306"/>
      <c r="AEE306"/>
      <c r="AEF306"/>
      <c r="AEG306"/>
      <c r="AEH306"/>
      <c r="AEI306"/>
      <c r="AEJ306"/>
      <c r="AEK306"/>
      <c r="AEL306"/>
      <c r="AEM306"/>
      <c r="AEN306"/>
      <c r="AEO306"/>
      <c r="AEP306"/>
      <c r="AEQ306"/>
      <c r="AER306"/>
      <c r="AES306"/>
      <c r="AET306"/>
      <c r="AEU306"/>
      <c r="AEV306"/>
      <c r="AEW306"/>
      <c r="AEX306"/>
      <c r="AEY306"/>
      <c r="AEZ306"/>
      <c r="AFA306"/>
      <c r="AFB306"/>
      <c r="AFC306"/>
      <c r="AFD306"/>
      <c r="AFE306"/>
      <c r="AFF306"/>
      <c r="AFG306"/>
      <c r="AFH306"/>
      <c r="AFI306"/>
      <c r="AFJ306"/>
      <c r="AFK306"/>
      <c r="AFL306"/>
      <c r="AFM306"/>
      <c r="AFN306"/>
      <c r="AFO306"/>
      <c r="AFP306"/>
      <c r="AFQ306"/>
      <c r="AFR306"/>
      <c r="AFS306"/>
      <c r="AFT306"/>
      <c r="AFU306"/>
      <c r="AFV306"/>
      <c r="AFW306"/>
      <c r="AFX306"/>
      <c r="AFY306"/>
      <c r="AFZ306"/>
      <c r="AGA306"/>
      <c r="AGB306"/>
      <c r="AGC306"/>
      <c r="AGD306"/>
      <c r="AGE306"/>
      <c r="AGF306"/>
      <c r="AGG306"/>
      <c r="AGH306"/>
      <c r="AGI306"/>
      <c r="AGJ306"/>
      <c r="AGK306"/>
      <c r="AGL306"/>
      <c r="AGM306"/>
      <c r="AGN306"/>
      <c r="AGO306"/>
      <c r="AGP306"/>
      <c r="AGQ306"/>
      <c r="AGR306"/>
      <c r="AGS306"/>
      <c r="AGT306"/>
      <c r="AGU306"/>
      <c r="AGV306"/>
      <c r="AGW306"/>
      <c r="AGX306"/>
      <c r="AGY306"/>
      <c r="AGZ306"/>
      <c r="AHA306"/>
      <c r="AHB306"/>
      <c r="AHC306"/>
      <c r="AHD306"/>
      <c r="AHE306"/>
      <c r="AHF306"/>
      <c r="AHG306"/>
      <c r="AHH306"/>
      <c r="AHI306"/>
      <c r="AHJ306"/>
      <c r="AHK306"/>
      <c r="AHL306"/>
      <c r="AHM306"/>
      <c r="AHN306"/>
      <c r="AHO306"/>
      <c r="AHP306"/>
      <c r="AHQ306"/>
      <c r="AHR306"/>
      <c r="AHS306"/>
      <c r="AHT306"/>
      <c r="AHU306"/>
      <c r="AHV306"/>
      <c r="AHW306"/>
      <c r="AHX306"/>
      <c r="AHY306"/>
      <c r="AHZ306"/>
      <c r="AIA306"/>
      <c r="AIB306"/>
      <c r="AIC306"/>
      <c r="AID306"/>
      <c r="AIE306"/>
      <c r="AIF306"/>
      <c r="AIG306"/>
      <c r="AIH306"/>
      <c r="AII306"/>
      <c r="AIJ306"/>
      <c r="AIK306"/>
      <c r="AIL306"/>
      <c r="AIM306"/>
      <c r="AIN306"/>
      <c r="AIO306"/>
      <c r="AIP306"/>
      <c r="AIQ306"/>
      <c r="AIR306"/>
      <c r="AIS306"/>
      <c r="AIT306"/>
      <c r="AIU306"/>
      <c r="AIV306"/>
      <c r="AIW306"/>
      <c r="AIX306"/>
      <c r="AIY306"/>
      <c r="AIZ306"/>
      <c r="AJA306"/>
      <c r="AJB306"/>
      <c r="AJC306"/>
      <c r="AJD306"/>
      <c r="AJE306"/>
      <c r="AJF306"/>
      <c r="AJG306"/>
      <c r="AJH306"/>
      <c r="AJI306"/>
      <c r="AJJ306"/>
      <c r="AJK306"/>
      <c r="AJL306"/>
      <c r="AJM306"/>
      <c r="AJN306"/>
      <c r="AJO306"/>
      <c r="AJP306"/>
      <c r="AJQ306"/>
      <c r="AJR306"/>
      <c r="AJS306"/>
      <c r="AJT306"/>
      <c r="AJU306"/>
      <c r="AJV306"/>
      <c r="AJW306"/>
      <c r="AJX306"/>
      <c r="AJY306"/>
      <c r="AJZ306"/>
      <c r="AKA306"/>
      <c r="AKB306"/>
      <c r="AKC306"/>
      <c r="AKD306"/>
      <c r="AKE306"/>
      <c r="AKF306"/>
      <c r="AKG306"/>
      <c r="AKH306"/>
      <c r="AKI306"/>
      <c r="AKJ306"/>
      <c r="AKK306"/>
      <c r="AKL306"/>
      <c r="AKM306"/>
      <c r="AKN306"/>
      <c r="AKO306"/>
      <c r="AKP306"/>
      <c r="AKQ306"/>
      <c r="AKR306"/>
      <c r="AKS306"/>
      <c r="AKT306"/>
      <c r="AKU306"/>
      <c r="AKV306"/>
      <c r="AKW306"/>
      <c r="AKX306"/>
      <c r="AKY306"/>
      <c r="AKZ306"/>
      <c r="ALA306"/>
      <c r="ALB306"/>
      <c r="ALC306"/>
      <c r="ALD306"/>
      <c r="ALE306"/>
      <c r="ALF306"/>
      <c r="ALG306"/>
      <c r="ALH306"/>
      <c r="ALI306"/>
      <c r="ALJ306"/>
      <c r="ALK306"/>
      <c r="ALL306"/>
      <c r="ALM306"/>
      <c r="ALN306"/>
      <c r="ALO306"/>
      <c r="ALP306"/>
      <c r="ALQ306"/>
      <c r="ALR306"/>
      <c r="ALS306"/>
      <c r="ALT306"/>
      <c r="ALU306"/>
      <c r="ALV306"/>
      <c r="ALW306"/>
      <c r="ALX306"/>
      <c r="ALY306"/>
      <c r="ALZ306"/>
      <c r="AMA306"/>
      <c r="AMB306"/>
      <c r="AMC306"/>
      <c r="AMD306"/>
      <c r="AME306"/>
      <c r="AMF306"/>
    </row>
    <row r="307" spans="1:1020" ht="57.75" customHeight="1" x14ac:dyDescent="0.25">
      <c r="A307" s="126" t="s">
        <v>53</v>
      </c>
      <c r="B307" s="19" t="s">
        <v>364</v>
      </c>
      <c r="C307" s="84" t="s">
        <v>403</v>
      </c>
      <c r="D307" s="127">
        <v>80039</v>
      </c>
      <c r="E307" s="51">
        <v>7164</v>
      </c>
      <c r="F307" s="51"/>
      <c r="G307" s="74"/>
      <c r="H307" s="74"/>
      <c r="I307" s="21"/>
      <c r="J307" s="21"/>
      <c r="K307" s="21">
        <v>23.39</v>
      </c>
      <c r="L307" s="21">
        <v>24.64</v>
      </c>
      <c r="M307" s="21">
        <v>77.7</v>
      </c>
      <c r="N307" s="20">
        <v>61.06</v>
      </c>
      <c r="O307" s="76">
        <v>0.3</v>
      </c>
      <c r="P307" s="21"/>
      <c r="Q307" s="21"/>
      <c r="R307" s="76">
        <v>10.69</v>
      </c>
      <c r="S307" s="21"/>
      <c r="T307" s="21"/>
      <c r="U307" s="21">
        <v>5.78</v>
      </c>
      <c r="V307" s="21">
        <v>7.58</v>
      </c>
      <c r="W307" s="78"/>
      <c r="X307" s="21"/>
      <c r="Y307" s="21"/>
      <c r="Z307" s="21"/>
      <c r="AA307" s="21"/>
      <c r="AB307" s="21"/>
      <c r="AC307" s="20">
        <v>96.54</v>
      </c>
      <c r="AD307" s="40"/>
      <c r="AE307" s="21"/>
      <c r="AF307" s="21"/>
      <c r="AG307" s="21">
        <v>17.3</v>
      </c>
      <c r="AH307" s="49"/>
      <c r="AI307" s="21"/>
      <c r="AJ307" s="21"/>
      <c r="AK307" s="21"/>
      <c r="AL307" s="21"/>
      <c r="AM307" s="21"/>
      <c r="AN307" s="21"/>
      <c r="AO307" s="21"/>
      <c r="AP307" s="21">
        <v>1.776</v>
      </c>
      <c r="AQ307" s="21"/>
      <c r="AR307" s="80"/>
      <c r="AS307" s="80"/>
      <c r="AT307" s="80"/>
      <c r="AU307" s="72"/>
      <c r="AV307" s="80"/>
      <c r="AW307" s="80"/>
      <c r="AX307" s="80"/>
      <c r="AY307" s="80"/>
      <c r="AZ307" s="80"/>
      <c r="BA307" s="80"/>
      <c r="BB307" s="80"/>
      <c r="BC307" s="80"/>
      <c r="BD307" s="80"/>
      <c r="BE307" s="80"/>
      <c r="BF307" s="72"/>
      <c r="BG307" s="20"/>
      <c r="BH307" s="80"/>
      <c r="BI307" s="80"/>
      <c r="BJ307" s="80"/>
      <c r="BK307" s="80"/>
      <c r="BL307" s="80"/>
      <c r="BM307" s="80"/>
      <c r="BN307" s="80"/>
      <c r="BO307" s="20"/>
      <c r="BP307" s="80"/>
      <c r="BQ307" s="80"/>
      <c r="BR307" s="80"/>
      <c r="BS307" s="70">
        <f t="shared" si="29"/>
        <v>326.75600000000009</v>
      </c>
      <c r="BT307" s="23">
        <v>2369.65</v>
      </c>
      <c r="BU307" s="23"/>
      <c r="BV307" s="23"/>
      <c r="BW307" s="23"/>
      <c r="BX307" s="23">
        <f t="shared" si="27"/>
        <v>2369.65</v>
      </c>
      <c r="BY307" s="71">
        <f t="shared" si="28"/>
        <v>12.11820475106494</v>
      </c>
      <c r="BZ307" s="41"/>
      <c r="CA307" s="18"/>
    </row>
    <row r="308" spans="1:1020" ht="60" customHeight="1" x14ac:dyDescent="0.25">
      <c r="A308" s="126" t="s">
        <v>53</v>
      </c>
      <c r="B308" s="19" t="s">
        <v>364</v>
      </c>
      <c r="C308" s="83" t="s">
        <v>404</v>
      </c>
      <c r="D308" s="127">
        <v>80040</v>
      </c>
      <c r="E308" s="51">
        <v>3136</v>
      </c>
      <c r="F308" s="235" t="s">
        <v>536</v>
      </c>
      <c r="G308" s="235"/>
      <c r="H308" s="235"/>
      <c r="I308" s="235"/>
      <c r="J308" s="235"/>
      <c r="K308" s="235"/>
      <c r="L308" s="235"/>
      <c r="M308" s="235"/>
      <c r="N308" s="235"/>
      <c r="O308" s="235"/>
      <c r="P308" s="235"/>
      <c r="Q308" s="235"/>
      <c r="R308" s="235"/>
      <c r="S308" s="235"/>
      <c r="T308" s="235"/>
      <c r="U308" s="235"/>
      <c r="V308" s="235"/>
      <c r="W308" s="235"/>
      <c r="X308" s="235"/>
      <c r="Y308" s="235"/>
      <c r="Z308" s="235"/>
      <c r="AA308" s="235"/>
      <c r="AB308" s="235"/>
      <c r="AC308" s="235"/>
      <c r="AD308" s="235"/>
      <c r="AE308" s="235"/>
      <c r="AF308" s="235"/>
      <c r="AG308" s="235"/>
      <c r="AH308" s="235"/>
      <c r="AI308" s="235"/>
      <c r="AJ308" s="235"/>
      <c r="AK308" s="235"/>
      <c r="AL308" s="235"/>
      <c r="AM308" s="235"/>
      <c r="AN308" s="235"/>
      <c r="AO308" s="235"/>
      <c r="AP308" s="235"/>
      <c r="AQ308" s="235"/>
      <c r="AR308" s="235"/>
      <c r="AS308" s="235"/>
      <c r="AT308" s="235"/>
      <c r="AU308" s="235"/>
      <c r="AV308" s="235"/>
      <c r="AW308" s="235"/>
      <c r="AX308" s="235"/>
      <c r="AY308" s="235"/>
      <c r="AZ308" s="235"/>
      <c r="BA308" s="235"/>
      <c r="BB308" s="235"/>
      <c r="BC308" s="235"/>
      <c r="BD308" s="235"/>
      <c r="BE308" s="235"/>
      <c r="BF308" s="235"/>
      <c r="BG308" s="235"/>
      <c r="BH308" s="235"/>
      <c r="BI308" s="235"/>
      <c r="BJ308" s="235"/>
      <c r="BK308" s="235"/>
      <c r="BL308" s="235"/>
      <c r="BM308" s="235"/>
      <c r="BN308" s="235"/>
      <c r="BO308" s="235"/>
      <c r="BP308" s="235"/>
      <c r="BQ308" s="235"/>
      <c r="BR308" s="235"/>
      <c r="BS308" s="70">
        <f t="shared" si="29"/>
        <v>0</v>
      </c>
      <c r="BT308" s="23">
        <v>1043.95</v>
      </c>
      <c r="BU308" s="23"/>
      <c r="BV308" s="23"/>
      <c r="BW308" s="23"/>
      <c r="BX308" s="23">
        <f t="shared" si="27"/>
        <v>1043.95</v>
      </c>
      <c r="BY308" s="71">
        <f t="shared" si="28"/>
        <v>0</v>
      </c>
      <c r="BZ308" s="41"/>
    </row>
    <row r="309" spans="1:1020" ht="58.7" customHeight="1" x14ac:dyDescent="0.25">
      <c r="A309" s="126" t="s">
        <v>53</v>
      </c>
      <c r="B309" s="19" t="s">
        <v>364</v>
      </c>
      <c r="C309" s="84" t="s">
        <v>405</v>
      </c>
      <c r="D309" s="127">
        <v>80041</v>
      </c>
      <c r="E309" s="51">
        <v>408</v>
      </c>
      <c r="F309" s="51"/>
      <c r="G309" s="21"/>
      <c r="H309" s="21"/>
      <c r="I309" s="21"/>
      <c r="J309" s="21"/>
      <c r="K309" s="21"/>
      <c r="L309" s="21"/>
      <c r="M309" s="21"/>
      <c r="N309" s="21"/>
      <c r="O309" s="21"/>
      <c r="P309" s="21"/>
      <c r="Q309" s="21"/>
      <c r="R309" s="21">
        <v>1.32</v>
      </c>
      <c r="S309" s="21"/>
      <c r="T309" s="21"/>
      <c r="U309" s="21"/>
      <c r="V309" s="21"/>
      <c r="W309" s="21"/>
      <c r="X309" s="21"/>
      <c r="Y309" s="21"/>
      <c r="Z309" s="21"/>
      <c r="AA309" s="21"/>
      <c r="AB309" s="21"/>
      <c r="AC309" s="20">
        <v>0.51</v>
      </c>
      <c r="AD309" s="21"/>
      <c r="AE309" s="21"/>
      <c r="AF309" s="21"/>
      <c r="AG309" s="21"/>
      <c r="AH309" s="21"/>
      <c r="AI309" s="21"/>
      <c r="AJ309" s="21"/>
      <c r="AK309" s="21"/>
      <c r="AL309" s="21"/>
      <c r="AM309" s="21"/>
      <c r="AN309" s="21"/>
      <c r="AO309" s="21"/>
      <c r="AP309" s="21"/>
      <c r="AQ309" s="21">
        <v>0.2</v>
      </c>
      <c r="AR309" s="21"/>
      <c r="AS309" s="21"/>
      <c r="AT309" s="21"/>
      <c r="AU309" s="21"/>
      <c r="AV309" s="21"/>
      <c r="AW309" s="21"/>
      <c r="AX309" s="21"/>
      <c r="AY309" s="21"/>
      <c r="AZ309" s="21"/>
      <c r="BA309" s="21"/>
      <c r="BB309" s="21"/>
      <c r="BC309" s="21"/>
      <c r="BD309" s="21"/>
      <c r="BE309" s="21"/>
      <c r="BF309" s="21"/>
      <c r="BG309" s="20"/>
      <c r="BH309" s="21"/>
      <c r="BI309" s="21"/>
      <c r="BJ309" s="21"/>
      <c r="BK309" s="21"/>
      <c r="BL309" s="21"/>
      <c r="BM309" s="21"/>
      <c r="BN309" s="21"/>
      <c r="BO309" s="20"/>
      <c r="BP309" s="21"/>
      <c r="BQ309" s="21"/>
      <c r="BR309" s="21"/>
      <c r="BS309" s="70">
        <f t="shared" si="29"/>
        <v>2.0300000000000002</v>
      </c>
      <c r="BT309" s="21">
        <v>150.69</v>
      </c>
      <c r="BU309" s="23"/>
      <c r="BV309" s="23"/>
      <c r="BW309" s="23"/>
      <c r="BX309" s="23">
        <f t="shared" si="27"/>
        <v>150.69</v>
      </c>
      <c r="BY309" s="71">
        <f t="shared" si="28"/>
        <v>1.3292299633315874</v>
      </c>
      <c r="BZ309" s="89"/>
    </row>
    <row r="310" spans="1:1020" ht="70.7" customHeight="1" x14ac:dyDescent="0.2">
      <c r="A310" s="159" t="s">
        <v>53</v>
      </c>
      <c r="B310" s="151" t="s">
        <v>364</v>
      </c>
      <c r="C310" s="173" t="s">
        <v>406</v>
      </c>
      <c r="D310" s="159">
        <v>80042</v>
      </c>
      <c r="E310" s="153">
        <v>5143</v>
      </c>
      <c r="F310" s="154"/>
      <c r="G310" s="154"/>
      <c r="H310" s="154"/>
      <c r="I310" s="154"/>
      <c r="J310" s="154"/>
      <c r="K310" s="154"/>
      <c r="L310" s="183">
        <v>45.6</v>
      </c>
      <c r="M310" s="183">
        <v>105.6</v>
      </c>
      <c r="N310" s="183">
        <v>26.16</v>
      </c>
      <c r="O310" s="154"/>
      <c r="P310" s="154"/>
      <c r="Q310" s="154"/>
      <c r="R310" s="183">
        <v>5.05</v>
      </c>
      <c r="S310" s="183">
        <v>0</v>
      </c>
      <c r="T310" s="183">
        <v>0.91</v>
      </c>
      <c r="U310" s="154"/>
      <c r="V310" s="154"/>
      <c r="W310" s="154"/>
      <c r="X310" s="154"/>
      <c r="Y310" s="154"/>
      <c r="Z310" s="154"/>
      <c r="AA310" s="154"/>
      <c r="AB310" s="154"/>
      <c r="AC310" s="183">
        <v>25.11</v>
      </c>
      <c r="AD310" s="154"/>
      <c r="AE310" s="154"/>
      <c r="AF310" s="154"/>
      <c r="AG310" s="183">
        <v>22.35</v>
      </c>
      <c r="AH310" s="154"/>
      <c r="AI310" s="154"/>
      <c r="AJ310" s="154"/>
      <c r="AK310" s="154"/>
      <c r="AL310" s="154"/>
      <c r="AM310" s="154"/>
      <c r="AN310" s="154"/>
      <c r="AO310" s="154"/>
      <c r="AP310" s="183">
        <v>0.28799999999999998</v>
      </c>
      <c r="AQ310" s="154"/>
      <c r="AR310" s="154"/>
      <c r="AS310" s="154"/>
      <c r="AT310" s="154"/>
      <c r="AU310" s="154"/>
      <c r="AV310" s="154"/>
      <c r="AW310" s="154"/>
      <c r="AX310" s="154"/>
      <c r="AY310" s="154"/>
      <c r="AZ310" s="154"/>
      <c r="BA310" s="154"/>
      <c r="BB310" s="154"/>
      <c r="BC310" s="154"/>
      <c r="BD310" s="154"/>
      <c r="BE310" s="154"/>
      <c r="BF310" s="154"/>
      <c r="BG310" s="154"/>
      <c r="BH310" s="154"/>
      <c r="BI310" s="154"/>
      <c r="BJ310" s="154"/>
      <c r="BK310" s="154"/>
      <c r="BL310" s="154"/>
      <c r="BM310" s="154"/>
      <c r="BN310" s="154"/>
      <c r="BO310" s="154"/>
      <c r="BP310" s="154"/>
      <c r="BQ310" s="154"/>
      <c r="BR310" s="154"/>
      <c r="BS310" s="154">
        <f t="shared" si="29"/>
        <v>231.06800000000001</v>
      </c>
      <c r="BT310" s="156">
        <v>2096.1</v>
      </c>
      <c r="BU310" s="156"/>
      <c r="BV310" s="156"/>
      <c r="BW310" s="156"/>
      <c r="BX310" s="156">
        <f t="shared" si="27"/>
        <v>2096.1</v>
      </c>
      <c r="BY310" s="156">
        <f t="shared" si="28"/>
        <v>9.9291499367471534</v>
      </c>
      <c r="BZ310" s="157"/>
      <c r="CA310"/>
      <c r="CB310"/>
      <c r="CC310"/>
      <c r="CD310"/>
      <c r="CE310"/>
      <c r="CF310"/>
      <c r="CG310"/>
      <c r="CH310"/>
      <c r="CI310"/>
      <c r="CJ310"/>
      <c r="CK310"/>
      <c r="CL310"/>
      <c r="CM310"/>
      <c r="CN310"/>
      <c r="CO310"/>
      <c r="CP310"/>
      <c r="CQ310"/>
      <c r="CR310"/>
      <c r="CS310"/>
      <c r="CT310"/>
      <c r="CU310"/>
      <c r="CV310"/>
      <c r="CW310"/>
      <c r="CX310"/>
      <c r="CY310"/>
      <c r="CZ310"/>
      <c r="DA310"/>
      <c r="DB310"/>
      <c r="DC310"/>
      <c r="DD310"/>
      <c r="DE310"/>
      <c r="DF310"/>
      <c r="DG310"/>
      <c r="DH310"/>
      <c r="DI310"/>
      <c r="DJ310"/>
      <c r="DK310"/>
      <c r="DL310"/>
      <c r="DM310"/>
      <c r="DN310"/>
      <c r="DO310"/>
      <c r="DP310"/>
      <c r="DQ310"/>
      <c r="DR310"/>
      <c r="DS310"/>
      <c r="DT310"/>
      <c r="DU310"/>
      <c r="DV310"/>
      <c r="DW310"/>
      <c r="DX310"/>
      <c r="DY310"/>
      <c r="DZ310"/>
      <c r="EA310"/>
      <c r="EB310"/>
      <c r="EC310"/>
      <c r="ED310"/>
      <c r="EE310"/>
      <c r="EF310"/>
      <c r="EG310"/>
      <c r="EH310"/>
      <c r="EI310"/>
      <c r="EJ310"/>
      <c r="EK310"/>
      <c r="EL310"/>
      <c r="EM310"/>
      <c r="EN310"/>
      <c r="EO310"/>
      <c r="EP310"/>
      <c r="EQ310"/>
      <c r="ER310"/>
      <c r="ES310"/>
      <c r="ET310"/>
      <c r="EU310"/>
      <c r="EV310"/>
      <c r="EW310"/>
      <c r="EX310"/>
      <c r="EY310"/>
      <c r="EZ310"/>
      <c r="FA310"/>
      <c r="FB310"/>
      <c r="FC310"/>
      <c r="FD310"/>
      <c r="FE310"/>
      <c r="FF310"/>
      <c r="FG310"/>
      <c r="FH310"/>
      <c r="FI310"/>
      <c r="FJ310"/>
      <c r="FK310"/>
      <c r="FL310"/>
      <c r="FM310"/>
      <c r="FN310"/>
      <c r="FO310"/>
      <c r="FP310"/>
      <c r="FQ310"/>
      <c r="FR310"/>
      <c r="FS310"/>
      <c r="FT310"/>
      <c r="FU310"/>
      <c r="FV310"/>
      <c r="FW310"/>
      <c r="FX310"/>
      <c r="FY310"/>
      <c r="FZ310"/>
      <c r="GA310"/>
      <c r="GB310"/>
      <c r="GC310"/>
      <c r="GD310"/>
      <c r="GE310"/>
      <c r="GF310"/>
      <c r="GG310"/>
      <c r="GH310"/>
      <c r="GI310"/>
      <c r="GJ310"/>
      <c r="GK310"/>
      <c r="GL310"/>
      <c r="GM310"/>
      <c r="GN310"/>
      <c r="GO310"/>
      <c r="GP310"/>
      <c r="GQ310"/>
      <c r="GR310"/>
      <c r="GS310"/>
      <c r="GT310"/>
      <c r="GU310"/>
      <c r="GV310"/>
      <c r="GW310"/>
      <c r="GX310"/>
      <c r="GY310"/>
      <c r="GZ310"/>
      <c r="HA310"/>
      <c r="HB310"/>
      <c r="HC310"/>
      <c r="HD310"/>
      <c r="HE310"/>
      <c r="HF310"/>
      <c r="HG310"/>
      <c r="HH310"/>
      <c r="HI310"/>
      <c r="HJ310"/>
      <c r="HK310"/>
      <c r="HL310"/>
      <c r="HM310"/>
      <c r="HN310"/>
      <c r="HO310"/>
      <c r="HP310"/>
      <c r="HQ310"/>
      <c r="HR310"/>
      <c r="HS310"/>
      <c r="HT310"/>
      <c r="HU310"/>
      <c r="HV310"/>
      <c r="HW310"/>
      <c r="HX310"/>
      <c r="HY310"/>
      <c r="HZ310"/>
      <c r="IA310"/>
      <c r="IB310"/>
      <c r="IC310"/>
      <c r="ID310"/>
      <c r="IE310"/>
      <c r="IF310"/>
      <c r="IG310"/>
      <c r="IH310"/>
      <c r="II310"/>
      <c r="IJ310"/>
      <c r="IK310"/>
      <c r="IL310"/>
      <c r="IM310"/>
      <c r="IN310"/>
      <c r="IO310"/>
      <c r="IP310"/>
      <c r="IQ310"/>
      <c r="IR310"/>
      <c r="IS310"/>
      <c r="IT310"/>
      <c r="IU310"/>
      <c r="IV310"/>
      <c r="IW310"/>
      <c r="IX310"/>
      <c r="IY310"/>
      <c r="IZ310"/>
      <c r="JA310"/>
      <c r="JB310"/>
      <c r="JC310"/>
      <c r="JD310"/>
      <c r="JE310"/>
      <c r="JF310"/>
      <c r="JG310"/>
      <c r="JH310"/>
      <c r="JI310"/>
      <c r="JJ310"/>
      <c r="JK310"/>
      <c r="JL310"/>
      <c r="JM310"/>
      <c r="JN310"/>
      <c r="JO310"/>
      <c r="JP310"/>
      <c r="JQ310"/>
      <c r="JR310"/>
      <c r="JS310"/>
      <c r="JT310"/>
      <c r="JU310"/>
      <c r="JV310"/>
      <c r="JW310"/>
      <c r="JX310"/>
      <c r="JY310"/>
      <c r="JZ310"/>
      <c r="KA310"/>
      <c r="KB310"/>
      <c r="KC310"/>
      <c r="KD310"/>
      <c r="KE310"/>
      <c r="KF310"/>
      <c r="KG310"/>
      <c r="KH310"/>
      <c r="KI310"/>
      <c r="KJ310"/>
      <c r="KK310"/>
      <c r="KL310"/>
      <c r="KM310"/>
      <c r="KN310"/>
      <c r="KO310"/>
      <c r="KP310"/>
      <c r="KQ310"/>
      <c r="KR310"/>
      <c r="KS310"/>
      <c r="KT310"/>
      <c r="KU310"/>
      <c r="KV310"/>
      <c r="KW310"/>
      <c r="KX310"/>
      <c r="KY310"/>
      <c r="KZ310"/>
      <c r="LA310"/>
      <c r="LB310"/>
      <c r="LC310"/>
      <c r="LD310"/>
      <c r="LE310"/>
      <c r="LF310"/>
      <c r="LG310"/>
      <c r="LH310"/>
      <c r="LI310"/>
      <c r="LJ310"/>
      <c r="LK310"/>
      <c r="LL310"/>
      <c r="LM310"/>
      <c r="LN310"/>
      <c r="LO310"/>
      <c r="LP310"/>
      <c r="LQ310"/>
      <c r="LR310"/>
      <c r="LS310"/>
      <c r="LT310"/>
      <c r="LU310"/>
      <c r="LV310"/>
      <c r="LW310"/>
      <c r="LX310"/>
      <c r="LY310"/>
      <c r="LZ310"/>
      <c r="MA310"/>
      <c r="MB310"/>
      <c r="MC310"/>
      <c r="MD310"/>
      <c r="ME310"/>
      <c r="MF310"/>
      <c r="MG310"/>
      <c r="MH310"/>
      <c r="MI310"/>
      <c r="MJ310"/>
      <c r="MK310"/>
      <c r="ML310"/>
      <c r="MM310"/>
      <c r="MN310"/>
      <c r="MO310"/>
      <c r="MP310"/>
      <c r="MQ310"/>
      <c r="MR310"/>
      <c r="MS310"/>
      <c r="MT310"/>
      <c r="MU310"/>
      <c r="MV310"/>
      <c r="MW310"/>
      <c r="MX310"/>
      <c r="MY310"/>
      <c r="MZ310"/>
      <c r="NA310"/>
      <c r="NB310"/>
      <c r="NC310"/>
      <c r="ND310"/>
      <c r="NE310"/>
      <c r="NF310"/>
      <c r="NG310"/>
      <c r="NH310"/>
      <c r="NI310"/>
      <c r="NJ310"/>
      <c r="NK310"/>
      <c r="NL310"/>
      <c r="NM310"/>
      <c r="NN310"/>
      <c r="NO310"/>
      <c r="NP310"/>
      <c r="NQ310"/>
      <c r="NR310"/>
      <c r="NS310"/>
      <c r="NT310"/>
      <c r="NU310"/>
      <c r="NV310"/>
      <c r="NW310"/>
      <c r="NX310"/>
      <c r="NY310"/>
      <c r="NZ310"/>
      <c r="OA310"/>
      <c r="OB310"/>
      <c r="OC310"/>
      <c r="OD310"/>
      <c r="OE310"/>
      <c r="OF310"/>
      <c r="OG310"/>
      <c r="OH310"/>
      <c r="OI310"/>
      <c r="OJ310"/>
      <c r="OK310"/>
      <c r="OL310"/>
      <c r="OM310"/>
      <c r="ON310"/>
      <c r="OO310"/>
      <c r="OP310"/>
      <c r="OQ310"/>
      <c r="OR310"/>
      <c r="OS310"/>
      <c r="OT310"/>
      <c r="OU310"/>
      <c r="OV310"/>
      <c r="OW310"/>
      <c r="OX310"/>
      <c r="OY310"/>
      <c r="OZ310"/>
      <c r="PA310"/>
      <c r="PB310"/>
      <c r="PC310"/>
      <c r="PD310"/>
      <c r="PE310"/>
      <c r="PF310"/>
      <c r="PG310"/>
      <c r="PH310"/>
      <c r="PI310"/>
      <c r="PJ310"/>
      <c r="PK310"/>
      <c r="PL310"/>
      <c r="PM310"/>
      <c r="PN310"/>
      <c r="PO310"/>
      <c r="PP310"/>
      <c r="PQ310"/>
      <c r="PR310"/>
      <c r="PS310"/>
      <c r="PT310"/>
      <c r="PU310"/>
      <c r="PV310"/>
      <c r="PW310"/>
      <c r="PX310"/>
      <c r="PY310"/>
      <c r="PZ310"/>
      <c r="QA310"/>
      <c r="QB310"/>
      <c r="QC310"/>
      <c r="QD310"/>
      <c r="QE310"/>
      <c r="QF310"/>
      <c r="QG310"/>
      <c r="QH310"/>
      <c r="QI310"/>
      <c r="QJ310"/>
      <c r="QK310"/>
      <c r="QL310"/>
      <c r="QM310"/>
      <c r="QN310"/>
      <c r="QO310"/>
      <c r="QP310"/>
      <c r="QQ310"/>
      <c r="QR310"/>
      <c r="QS310"/>
      <c r="QT310"/>
      <c r="QU310"/>
      <c r="QV310"/>
      <c r="QW310"/>
      <c r="QX310"/>
      <c r="QY310"/>
      <c r="QZ310"/>
      <c r="RA310"/>
      <c r="RB310"/>
      <c r="RC310"/>
      <c r="RD310"/>
      <c r="RE310"/>
      <c r="RF310"/>
      <c r="RG310"/>
      <c r="RH310"/>
      <c r="RI310"/>
      <c r="RJ310"/>
      <c r="RK310"/>
      <c r="RL310"/>
      <c r="RM310"/>
      <c r="RN310"/>
      <c r="RO310"/>
      <c r="RP310"/>
      <c r="RQ310"/>
      <c r="RR310"/>
      <c r="RS310"/>
      <c r="RT310"/>
      <c r="RU310"/>
      <c r="RV310"/>
      <c r="RW310"/>
      <c r="RX310"/>
      <c r="RY310"/>
      <c r="RZ310"/>
      <c r="SA310"/>
      <c r="SB310"/>
      <c r="SC310"/>
      <c r="SD310"/>
      <c r="SE310"/>
      <c r="SF310"/>
      <c r="SG310"/>
      <c r="SH310"/>
      <c r="SI310"/>
      <c r="SJ310"/>
      <c r="SK310"/>
      <c r="SL310"/>
      <c r="SM310"/>
      <c r="SN310"/>
      <c r="SO310"/>
      <c r="SP310"/>
      <c r="SQ310"/>
      <c r="SR310"/>
      <c r="SS310"/>
      <c r="ST310"/>
      <c r="SU310"/>
      <c r="SV310"/>
      <c r="SW310"/>
      <c r="SX310"/>
      <c r="SY310"/>
      <c r="SZ310"/>
      <c r="TA310"/>
      <c r="TB310"/>
      <c r="TC310"/>
      <c r="TD310"/>
      <c r="TE310"/>
      <c r="TF310"/>
      <c r="TG310"/>
      <c r="TH310"/>
      <c r="TI310"/>
      <c r="TJ310"/>
      <c r="TK310"/>
      <c r="TL310"/>
      <c r="TM310"/>
      <c r="TN310"/>
      <c r="TO310"/>
      <c r="TP310"/>
      <c r="TQ310"/>
      <c r="TR310"/>
      <c r="TS310"/>
      <c r="TT310"/>
      <c r="TU310"/>
      <c r="TV310"/>
      <c r="TW310"/>
      <c r="TX310"/>
      <c r="TY310"/>
      <c r="TZ310"/>
      <c r="UA310"/>
      <c r="UB310"/>
      <c r="UC310"/>
      <c r="UD310"/>
      <c r="UE310"/>
      <c r="UF310"/>
      <c r="UG310"/>
      <c r="UH310"/>
      <c r="UI310"/>
      <c r="UJ310"/>
      <c r="UK310"/>
      <c r="UL310"/>
      <c r="UM310"/>
      <c r="UN310"/>
      <c r="UO310"/>
      <c r="UP310"/>
      <c r="UQ310"/>
      <c r="UR310"/>
      <c r="US310"/>
      <c r="UT310"/>
      <c r="UU310"/>
      <c r="UV310"/>
      <c r="UW310"/>
      <c r="UX310"/>
      <c r="UY310"/>
      <c r="UZ310"/>
      <c r="VA310"/>
      <c r="VB310"/>
      <c r="VC310"/>
      <c r="VD310"/>
      <c r="VE310"/>
      <c r="VF310"/>
      <c r="VG310"/>
      <c r="VH310"/>
      <c r="VI310"/>
      <c r="VJ310"/>
      <c r="VK310"/>
      <c r="VL310"/>
      <c r="VM310"/>
      <c r="VN310"/>
      <c r="VO310"/>
      <c r="VP310"/>
      <c r="VQ310"/>
      <c r="VR310"/>
      <c r="VS310"/>
      <c r="VT310"/>
      <c r="VU310"/>
      <c r="VV310"/>
      <c r="VW310"/>
      <c r="VX310"/>
      <c r="VY310"/>
      <c r="VZ310"/>
      <c r="WA310"/>
      <c r="WB310"/>
      <c r="WC310"/>
      <c r="WD310"/>
      <c r="WE310"/>
      <c r="WF310"/>
      <c r="WG310"/>
      <c r="WH310"/>
      <c r="WI310"/>
      <c r="WJ310"/>
      <c r="WK310"/>
      <c r="WL310"/>
      <c r="WM310"/>
      <c r="WN310"/>
      <c r="WO310"/>
      <c r="WP310"/>
      <c r="WQ310"/>
      <c r="WR310"/>
      <c r="WS310"/>
      <c r="WT310"/>
      <c r="WU310"/>
      <c r="WV310"/>
      <c r="WW310"/>
      <c r="WX310"/>
      <c r="WY310"/>
      <c r="WZ310"/>
      <c r="XA310"/>
      <c r="XB310"/>
      <c r="XC310"/>
      <c r="XD310"/>
      <c r="XE310"/>
      <c r="XF310"/>
      <c r="XG310"/>
      <c r="XH310"/>
      <c r="XI310"/>
      <c r="XJ310"/>
      <c r="XK310"/>
      <c r="XL310"/>
      <c r="XM310"/>
      <c r="XN310"/>
      <c r="XO310"/>
      <c r="XP310"/>
      <c r="XQ310"/>
      <c r="XR310"/>
      <c r="XS310"/>
      <c r="XT310"/>
      <c r="XU310"/>
      <c r="XV310"/>
      <c r="XW310"/>
      <c r="XX310"/>
      <c r="XY310"/>
      <c r="XZ310"/>
      <c r="YA310"/>
      <c r="YB310"/>
      <c r="YC310"/>
      <c r="YD310"/>
      <c r="YE310"/>
      <c r="YF310"/>
      <c r="YG310"/>
      <c r="YH310"/>
      <c r="YI310"/>
      <c r="YJ310"/>
      <c r="YK310"/>
      <c r="YL310"/>
      <c r="YM310"/>
      <c r="YN310"/>
      <c r="YO310"/>
      <c r="YP310"/>
      <c r="YQ310"/>
      <c r="YR310"/>
      <c r="YS310"/>
      <c r="YT310"/>
      <c r="YU310"/>
      <c r="YV310"/>
      <c r="YW310"/>
      <c r="YX310"/>
      <c r="YY310"/>
      <c r="YZ310"/>
      <c r="ZA310"/>
      <c r="ZB310"/>
      <c r="ZC310"/>
      <c r="ZD310"/>
      <c r="ZE310"/>
      <c r="ZF310"/>
      <c r="ZG310"/>
      <c r="ZH310"/>
      <c r="ZI310"/>
      <c r="ZJ310"/>
      <c r="ZK310"/>
      <c r="ZL310"/>
      <c r="ZM310"/>
      <c r="ZN310"/>
      <c r="ZO310"/>
      <c r="ZP310"/>
      <c r="ZQ310"/>
      <c r="ZR310"/>
      <c r="ZS310"/>
      <c r="ZT310"/>
      <c r="ZU310"/>
      <c r="ZV310"/>
      <c r="ZW310"/>
      <c r="ZX310"/>
      <c r="ZY310"/>
      <c r="ZZ310"/>
      <c r="AAA310"/>
      <c r="AAB310"/>
      <c r="AAC310"/>
      <c r="AAD310"/>
      <c r="AAE310"/>
      <c r="AAF310"/>
      <c r="AAG310"/>
      <c r="AAH310"/>
      <c r="AAI310"/>
      <c r="AAJ310"/>
      <c r="AAK310"/>
      <c r="AAL310"/>
      <c r="AAM310"/>
      <c r="AAN310"/>
      <c r="AAO310"/>
      <c r="AAP310"/>
      <c r="AAQ310"/>
      <c r="AAR310"/>
      <c r="AAS310"/>
      <c r="AAT310"/>
      <c r="AAU310"/>
      <c r="AAV310"/>
      <c r="AAW310"/>
      <c r="AAX310"/>
      <c r="AAY310"/>
      <c r="AAZ310"/>
      <c r="ABA310"/>
      <c r="ABB310"/>
      <c r="ABC310"/>
      <c r="ABD310"/>
      <c r="ABE310"/>
      <c r="ABF310"/>
      <c r="ABG310"/>
      <c r="ABH310"/>
      <c r="ABI310"/>
      <c r="ABJ310"/>
      <c r="ABK310"/>
      <c r="ABL310"/>
      <c r="ABM310"/>
      <c r="ABN310"/>
      <c r="ABO310"/>
      <c r="ABP310"/>
      <c r="ABQ310"/>
      <c r="ABR310"/>
      <c r="ABS310"/>
      <c r="ABT310"/>
      <c r="ABU310"/>
      <c r="ABV310"/>
      <c r="ABW310"/>
      <c r="ABX310"/>
      <c r="ABY310"/>
      <c r="ABZ310"/>
      <c r="ACA310"/>
      <c r="ACB310"/>
      <c r="ACC310"/>
      <c r="ACD310"/>
      <c r="ACE310"/>
      <c r="ACF310"/>
      <c r="ACG310"/>
      <c r="ACH310"/>
      <c r="ACI310"/>
      <c r="ACJ310"/>
      <c r="ACK310"/>
      <c r="ACL310"/>
      <c r="ACM310"/>
      <c r="ACN310"/>
      <c r="ACO310"/>
      <c r="ACP310"/>
      <c r="ACQ310"/>
      <c r="ACR310"/>
      <c r="ACS310"/>
      <c r="ACT310"/>
      <c r="ACU310"/>
      <c r="ACV310"/>
      <c r="ACW310"/>
      <c r="ACX310"/>
      <c r="ACY310"/>
      <c r="ACZ310"/>
      <c r="ADA310"/>
      <c r="ADB310"/>
      <c r="ADC310"/>
      <c r="ADD310"/>
      <c r="ADE310"/>
      <c r="ADF310"/>
      <c r="ADG310"/>
      <c r="ADH310"/>
      <c r="ADI310"/>
      <c r="ADJ310"/>
      <c r="ADK310"/>
      <c r="ADL310"/>
      <c r="ADM310"/>
      <c r="ADN310"/>
      <c r="ADO310"/>
      <c r="ADP310"/>
      <c r="ADQ310"/>
      <c r="ADR310"/>
      <c r="ADS310"/>
      <c r="ADT310"/>
      <c r="ADU310"/>
      <c r="ADV310"/>
      <c r="ADW310"/>
      <c r="ADX310"/>
      <c r="ADY310"/>
      <c r="ADZ310"/>
      <c r="AEA310"/>
      <c r="AEB310"/>
      <c r="AEC310"/>
      <c r="AED310"/>
      <c r="AEE310"/>
      <c r="AEF310"/>
      <c r="AEG310"/>
      <c r="AEH310"/>
      <c r="AEI310"/>
      <c r="AEJ310"/>
      <c r="AEK310"/>
      <c r="AEL310"/>
      <c r="AEM310"/>
      <c r="AEN310"/>
      <c r="AEO310"/>
      <c r="AEP310"/>
      <c r="AEQ310"/>
      <c r="AER310"/>
      <c r="AES310"/>
      <c r="AET310"/>
      <c r="AEU310"/>
      <c r="AEV310"/>
      <c r="AEW310"/>
      <c r="AEX310"/>
      <c r="AEY310"/>
      <c r="AEZ310"/>
      <c r="AFA310"/>
      <c r="AFB310"/>
      <c r="AFC310"/>
      <c r="AFD310"/>
      <c r="AFE310"/>
      <c r="AFF310"/>
      <c r="AFG310"/>
      <c r="AFH310"/>
      <c r="AFI310"/>
      <c r="AFJ310"/>
      <c r="AFK310"/>
      <c r="AFL310"/>
      <c r="AFM310"/>
      <c r="AFN310"/>
      <c r="AFO310"/>
      <c r="AFP310"/>
      <c r="AFQ310"/>
      <c r="AFR310"/>
      <c r="AFS310"/>
      <c r="AFT310"/>
      <c r="AFU310"/>
      <c r="AFV310"/>
      <c r="AFW310"/>
      <c r="AFX310"/>
      <c r="AFY310"/>
      <c r="AFZ310"/>
      <c r="AGA310"/>
      <c r="AGB310"/>
      <c r="AGC310"/>
      <c r="AGD310"/>
      <c r="AGE310"/>
      <c r="AGF310"/>
      <c r="AGG310"/>
      <c r="AGH310"/>
      <c r="AGI310"/>
      <c r="AGJ310"/>
      <c r="AGK310"/>
      <c r="AGL310"/>
      <c r="AGM310"/>
      <c r="AGN310"/>
      <c r="AGO310"/>
      <c r="AGP310"/>
      <c r="AGQ310"/>
      <c r="AGR310"/>
      <c r="AGS310"/>
      <c r="AGT310"/>
      <c r="AGU310"/>
      <c r="AGV310"/>
      <c r="AGW310"/>
      <c r="AGX310"/>
      <c r="AGY310"/>
      <c r="AGZ310"/>
      <c r="AHA310"/>
      <c r="AHB310"/>
      <c r="AHC310"/>
      <c r="AHD310"/>
      <c r="AHE310"/>
      <c r="AHF310"/>
      <c r="AHG310"/>
      <c r="AHH310"/>
      <c r="AHI310"/>
      <c r="AHJ310"/>
      <c r="AHK310"/>
      <c r="AHL310"/>
      <c r="AHM310"/>
      <c r="AHN310"/>
      <c r="AHO310"/>
      <c r="AHP310"/>
      <c r="AHQ310"/>
      <c r="AHR310"/>
      <c r="AHS310"/>
      <c r="AHT310"/>
      <c r="AHU310"/>
      <c r="AHV310"/>
      <c r="AHW310"/>
      <c r="AHX310"/>
      <c r="AHY310"/>
      <c r="AHZ310"/>
      <c r="AIA310"/>
      <c r="AIB310"/>
      <c r="AIC310"/>
      <c r="AID310"/>
      <c r="AIE310"/>
      <c r="AIF310"/>
      <c r="AIG310"/>
      <c r="AIH310"/>
      <c r="AII310"/>
      <c r="AIJ310"/>
      <c r="AIK310"/>
      <c r="AIL310"/>
      <c r="AIM310"/>
      <c r="AIN310"/>
      <c r="AIO310"/>
      <c r="AIP310"/>
      <c r="AIQ310"/>
      <c r="AIR310"/>
      <c r="AIS310"/>
      <c r="AIT310"/>
      <c r="AIU310"/>
      <c r="AIV310"/>
      <c r="AIW310"/>
      <c r="AIX310"/>
      <c r="AIY310"/>
      <c r="AIZ310"/>
      <c r="AJA310"/>
      <c r="AJB310"/>
      <c r="AJC310"/>
      <c r="AJD310"/>
      <c r="AJE310"/>
      <c r="AJF310"/>
      <c r="AJG310"/>
      <c r="AJH310"/>
      <c r="AJI310"/>
      <c r="AJJ310"/>
      <c r="AJK310"/>
      <c r="AJL310"/>
      <c r="AJM310"/>
      <c r="AJN310"/>
      <c r="AJO310"/>
      <c r="AJP310"/>
      <c r="AJQ310"/>
      <c r="AJR310"/>
      <c r="AJS310"/>
      <c r="AJT310"/>
      <c r="AJU310"/>
      <c r="AJV310"/>
      <c r="AJW310"/>
      <c r="AJX310"/>
      <c r="AJY310"/>
      <c r="AJZ310"/>
      <c r="AKA310"/>
      <c r="AKB310"/>
      <c r="AKC310"/>
      <c r="AKD310"/>
      <c r="AKE310"/>
      <c r="AKF310"/>
      <c r="AKG310"/>
      <c r="AKH310"/>
      <c r="AKI310"/>
      <c r="AKJ310"/>
      <c r="AKK310"/>
      <c r="AKL310"/>
      <c r="AKM310"/>
      <c r="AKN310"/>
      <c r="AKO310"/>
      <c r="AKP310"/>
      <c r="AKQ310"/>
      <c r="AKR310"/>
      <c r="AKS310"/>
      <c r="AKT310"/>
      <c r="AKU310"/>
      <c r="AKV310"/>
      <c r="AKW310"/>
      <c r="AKX310"/>
      <c r="AKY310"/>
      <c r="AKZ310"/>
      <c r="ALA310"/>
      <c r="ALB310"/>
      <c r="ALC310"/>
      <c r="ALD310"/>
      <c r="ALE310"/>
      <c r="ALF310"/>
      <c r="ALG310"/>
      <c r="ALH310"/>
      <c r="ALI310"/>
      <c r="ALJ310"/>
      <c r="ALK310"/>
      <c r="ALL310"/>
      <c r="ALM310"/>
      <c r="ALN310"/>
      <c r="ALO310"/>
      <c r="ALP310"/>
      <c r="ALQ310"/>
      <c r="ALR310"/>
      <c r="ALS310"/>
      <c r="ALT310"/>
      <c r="ALU310"/>
      <c r="ALV310"/>
      <c r="ALW310"/>
      <c r="ALX310"/>
      <c r="ALY310"/>
      <c r="ALZ310"/>
      <c r="AMA310"/>
      <c r="AMB310"/>
      <c r="AMC310"/>
      <c r="AMD310"/>
      <c r="AME310"/>
      <c r="AMF310"/>
    </row>
    <row r="311" spans="1:1020" ht="54" customHeight="1" x14ac:dyDescent="0.25">
      <c r="A311" s="126" t="s">
        <v>53</v>
      </c>
      <c r="B311" s="19" t="s">
        <v>364</v>
      </c>
      <c r="C311" s="84" t="s">
        <v>407</v>
      </c>
      <c r="D311" s="127">
        <v>80043</v>
      </c>
      <c r="E311" s="51">
        <v>12467</v>
      </c>
      <c r="F311" s="51"/>
      <c r="G311" s="21"/>
      <c r="H311" s="21"/>
      <c r="I311" s="21"/>
      <c r="J311" s="21"/>
      <c r="K311" s="21">
        <v>4.24</v>
      </c>
      <c r="L311" s="21">
        <v>60.204000000000001</v>
      </c>
      <c r="M311" s="21">
        <v>51.47</v>
      </c>
      <c r="N311" s="21">
        <v>30.9</v>
      </c>
      <c r="O311" s="21">
        <v>1.58</v>
      </c>
      <c r="P311" s="21"/>
      <c r="Q311" s="21"/>
      <c r="R311" s="21">
        <v>6.23</v>
      </c>
      <c r="S311" s="21"/>
      <c r="T311" s="21"/>
      <c r="U311" s="21"/>
      <c r="V311" s="21"/>
      <c r="W311" s="21"/>
      <c r="X311" s="21">
        <v>1.66</v>
      </c>
      <c r="Y311" s="21"/>
      <c r="Z311" s="21"/>
      <c r="AA311" s="21"/>
      <c r="AB311" s="21"/>
      <c r="AC311" s="20">
        <v>37.534999999999997</v>
      </c>
      <c r="AD311" s="21"/>
      <c r="AE311" s="21"/>
      <c r="AF311" s="21"/>
      <c r="AG311" s="21">
        <v>13.69</v>
      </c>
      <c r="AH311" s="21"/>
      <c r="AI311" s="21"/>
      <c r="AJ311" s="21"/>
      <c r="AK311" s="21"/>
      <c r="AL311" s="21"/>
      <c r="AM311" s="21"/>
      <c r="AN311" s="21"/>
      <c r="AO311" s="21"/>
      <c r="AP311" s="21">
        <v>1.44</v>
      </c>
      <c r="AQ311" s="21"/>
      <c r="AR311" s="21"/>
      <c r="AS311" s="21"/>
      <c r="AT311" s="21"/>
      <c r="AU311" s="21"/>
      <c r="AV311" s="21"/>
      <c r="AW311" s="21"/>
      <c r="AX311" s="21"/>
      <c r="AY311" s="21"/>
      <c r="AZ311" s="21"/>
      <c r="BA311" s="21"/>
      <c r="BB311" s="21"/>
      <c r="BC311" s="21"/>
      <c r="BD311" s="21"/>
      <c r="BE311" s="21"/>
      <c r="BF311" s="21"/>
      <c r="BG311" s="20"/>
      <c r="BH311" s="21"/>
      <c r="BI311" s="21"/>
      <c r="BJ311" s="21"/>
      <c r="BK311" s="21"/>
      <c r="BL311" s="21"/>
      <c r="BM311" s="21"/>
      <c r="BN311" s="21"/>
      <c r="BO311" s="20"/>
      <c r="BP311" s="21"/>
      <c r="BQ311" s="21"/>
      <c r="BR311" s="21"/>
      <c r="BS311" s="70">
        <f t="shared" si="29"/>
        <v>208.94899999999998</v>
      </c>
      <c r="BT311" s="23">
        <v>5998.78</v>
      </c>
      <c r="BU311" s="23">
        <v>30.28</v>
      </c>
      <c r="BV311" s="23"/>
      <c r="BW311" s="23"/>
      <c r="BX311" s="23">
        <f t="shared" si="27"/>
        <v>6029.0599999999995</v>
      </c>
      <c r="BY311" s="71">
        <f t="shared" si="28"/>
        <v>3.3496104285838642</v>
      </c>
      <c r="BZ311" s="85"/>
    </row>
    <row r="312" spans="1:1020" ht="57.2" customHeight="1" x14ac:dyDescent="0.25">
      <c r="A312" s="126" t="s">
        <v>53</v>
      </c>
      <c r="B312" s="19" t="s">
        <v>364</v>
      </c>
      <c r="C312" s="84" t="s">
        <v>408</v>
      </c>
      <c r="D312" s="127">
        <v>80044</v>
      </c>
      <c r="E312" s="51">
        <v>2781</v>
      </c>
      <c r="F312" s="51"/>
      <c r="G312" s="21"/>
      <c r="H312" s="21"/>
      <c r="I312" s="21"/>
      <c r="J312" s="21"/>
      <c r="K312" s="21"/>
      <c r="L312" s="21">
        <v>3.76</v>
      </c>
      <c r="M312" s="21"/>
      <c r="N312" s="21">
        <v>10.039999999999999</v>
      </c>
      <c r="O312" s="21"/>
      <c r="P312" s="21"/>
      <c r="Q312" s="21"/>
      <c r="R312" s="21">
        <v>2.4</v>
      </c>
      <c r="S312" s="21"/>
      <c r="T312" s="21"/>
      <c r="U312" s="21"/>
      <c r="V312" s="21"/>
      <c r="W312" s="21"/>
      <c r="X312" s="21"/>
      <c r="Y312" s="21"/>
      <c r="Z312" s="21"/>
      <c r="AA312" s="21"/>
      <c r="AB312" s="21"/>
      <c r="AC312" s="20">
        <v>34.840000000000003</v>
      </c>
      <c r="AD312" s="21"/>
      <c r="AE312" s="21"/>
      <c r="AF312" s="21"/>
      <c r="AG312" s="21">
        <v>2.14</v>
      </c>
      <c r="AH312" s="21"/>
      <c r="AI312" s="21"/>
      <c r="AJ312" s="21"/>
      <c r="AK312" s="21"/>
      <c r="AL312" s="21"/>
      <c r="AM312" s="21"/>
      <c r="AN312" s="21"/>
      <c r="AO312" s="21"/>
      <c r="AP312" s="21"/>
      <c r="AQ312" s="21"/>
      <c r="AR312" s="21"/>
      <c r="AS312" s="21"/>
      <c r="AT312" s="21"/>
      <c r="AU312" s="21"/>
      <c r="AV312" s="21"/>
      <c r="AW312" s="21"/>
      <c r="AX312" s="21"/>
      <c r="AY312" s="21"/>
      <c r="AZ312" s="21"/>
      <c r="BA312" s="21"/>
      <c r="BB312" s="21"/>
      <c r="BC312" s="21"/>
      <c r="BD312" s="21"/>
      <c r="BE312" s="21"/>
      <c r="BF312" s="21"/>
      <c r="BG312" s="20"/>
      <c r="BH312" s="21"/>
      <c r="BI312" s="21"/>
      <c r="BJ312" s="21"/>
      <c r="BK312" s="21"/>
      <c r="BL312" s="21"/>
      <c r="BM312" s="21"/>
      <c r="BN312" s="21"/>
      <c r="BO312" s="20"/>
      <c r="BP312" s="21"/>
      <c r="BQ312" s="21"/>
      <c r="BR312" s="21"/>
      <c r="BS312" s="70">
        <f t="shared" si="29"/>
        <v>53.180000000000007</v>
      </c>
      <c r="BT312" s="23">
        <v>749.56</v>
      </c>
      <c r="BU312" s="23"/>
      <c r="BV312" s="23"/>
      <c r="BW312" s="23"/>
      <c r="BX312" s="23">
        <f t="shared" si="27"/>
        <v>749.56</v>
      </c>
      <c r="BY312" s="71">
        <f t="shared" si="28"/>
        <v>6.6248100256621072</v>
      </c>
      <c r="BZ312" s="41"/>
    </row>
    <row r="313" spans="1:1020" ht="81" customHeight="1" x14ac:dyDescent="0.25">
      <c r="A313" s="126" t="s">
        <v>53</v>
      </c>
      <c r="B313" s="19" t="s">
        <v>364</v>
      </c>
      <c r="C313" s="83" t="s">
        <v>409</v>
      </c>
      <c r="D313" s="127">
        <v>80045</v>
      </c>
      <c r="E313" s="51">
        <v>6639</v>
      </c>
      <c r="F313" s="235" t="s">
        <v>536</v>
      </c>
      <c r="G313" s="235"/>
      <c r="H313" s="235"/>
      <c r="I313" s="235"/>
      <c r="J313" s="235"/>
      <c r="K313" s="235"/>
      <c r="L313" s="235"/>
      <c r="M313" s="235"/>
      <c r="N313" s="235"/>
      <c r="O313" s="235"/>
      <c r="P313" s="235"/>
      <c r="Q313" s="235"/>
      <c r="R313" s="235"/>
      <c r="S313" s="235"/>
      <c r="T313" s="235"/>
      <c r="U313" s="235"/>
      <c r="V313" s="235"/>
      <c r="W313" s="235"/>
      <c r="X313" s="235"/>
      <c r="Y313" s="235"/>
      <c r="Z313" s="235"/>
      <c r="AA313" s="235"/>
      <c r="AB313" s="235"/>
      <c r="AC313" s="235"/>
      <c r="AD313" s="235"/>
      <c r="AE313" s="235"/>
      <c r="AF313" s="235"/>
      <c r="AG313" s="235"/>
      <c r="AH313" s="235"/>
      <c r="AI313" s="235"/>
      <c r="AJ313" s="235"/>
      <c r="AK313" s="235"/>
      <c r="AL313" s="235"/>
      <c r="AM313" s="235"/>
      <c r="AN313" s="235"/>
      <c r="AO313" s="235"/>
      <c r="AP313" s="235"/>
      <c r="AQ313" s="235"/>
      <c r="AR313" s="235"/>
      <c r="AS313" s="235"/>
      <c r="AT313" s="235"/>
      <c r="AU313" s="235"/>
      <c r="AV313" s="235"/>
      <c r="AW313" s="235"/>
      <c r="AX313" s="235"/>
      <c r="AY313" s="235"/>
      <c r="AZ313" s="235"/>
      <c r="BA313" s="235"/>
      <c r="BB313" s="235"/>
      <c r="BC313" s="235"/>
      <c r="BD313" s="235"/>
      <c r="BE313" s="235"/>
      <c r="BF313" s="235"/>
      <c r="BG313" s="235"/>
      <c r="BH313" s="235"/>
      <c r="BI313" s="235"/>
      <c r="BJ313" s="235"/>
      <c r="BK313" s="235"/>
      <c r="BL313" s="235"/>
      <c r="BM313" s="235"/>
      <c r="BN313" s="235"/>
      <c r="BO313" s="235"/>
      <c r="BP313" s="235"/>
      <c r="BQ313" s="235"/>
      <c r="BR313" s="235"/>
      <c r="BS313" s="70">
        <f t="shared" si="29"/>
        <v>0</v>
      </c>
      <c r="BT313" s="23">
        <v>3261.09</v>
      </c>
      <c r="BU313" s="23"/>
      <c r="BV313" s="23"/>
      <c r="BW313" s="23"/>
      <c r="BX313" s="23">
        <f t="shared" si="27"/>
        <v>3261.09</v>
      </c>
      <c r="BY313" s="71">
        <f t="shared" si="28"/>
        <v>0</v>
      </c>
      <c r="BZ313" s="41"/>
    </row>
    <row r="314" spans="1:1020" ht="55.5" customHeight="1" x14ac:dyDescent="0.25">
      <c r="A314" s="126" t="s">
        <v>53</v>
      </c>
      <c r="B314" s="19" t="s">
        <v>364</v>
      </c>
      <c r="C314" s="84" t="s">
        <v>410</v>
      </c>
      <c r="D314" s="127">
        <v>80046</v>
      </c>
      <c r="E314" s="51">
        <v>1507</v>
      </c>
      <c r="F314" s="51"/>
      <c r="G314" s="21"/>
      <c r="H314" s="21"/>
      <c r="I314" s="21">
        <v>76.400000000000006</v>
      </c>
      <c r="J314" s="21"/>
      <c r="K314" s="21"/>
      <c r="L314" s="21">
        <v>30.38</v>
      </c>
      <c r="M314" s="21"/>
      <c r="N314" s="21"/>
      <c r="O314" s="21">
        <v>5.5</v>
      </c>
      <c r="P314" s="21"/>
      <c r="Q314" s="21"/>
      <c r="R314" s="21">
        <v>3.06</v>
      </c>
      <c r="S314" s="21"/>
      <c r="T314" s="21"/>
      <c r="U314" s="21"/>
      <c r="V314" s="21"/>
      <c r="W314" s="21"/>
      <c r="X314" s="21"/>
      <c r="Y314" s="21"/>
      <c r="Z314" s="21">
        <v>30.74</v>
      </c>
      <c r="AA314" s="21"/>
      <c r="AB314" s="21"/>
      <c r="AC314" s="20">
        <v>27.16</v>
      </c>
      <c r="AD314" s="21"/>
      <c r="AE314" s="21"/>
      <c r="AF314" s="21"/>
      <c r="AG314" s="21">
        <v>25.1</v>
      </c>
      <c r="AH314" s="21"/>
      <c r="AI314" s="21"/>
      <c r="AJ314" s="21"/>
      <c r="AK314" s="21"/>
      <c r="AL314" s="21"/>
      <c r="AM314" s="21"/>
      <c r="AN314" s="21"/>
      <c r="AO314" s="21"/>
      <c r="AP314" s="21">
        <v>0.3</v>
      </c>
      <c r="AQ314" s="21"/>
      <c r="AR314" s="21"/>
      <c r="AS314" s="21"/>
      <c r="AT314" s="21"/>
      <c r="AU314" s="21"/>
      <c r="AV314" s="21"/>
      <c r="AW314" s="21"/>
      <c r="AX314" s="21"/>
      <c r="AY314" s="21"/>
      <c r="AZ314" s="21"/>
      <c r="BA314" s="21"/>
      <c r="BB314" s="21"/>
      <c r="BC314" s="21"/>
      <c r="BD314" s="21"/>
      <c r="BE314" s="21"/>
      <c r="BF314" s="21"/>
      <c r="BG314" s="20"/>
      <c r="BH314" s="21"/>
      <c r="BI314" s="21"/>
      <c r="BJ314" s="21"/>
      <c r="BK314" s="21"/>
      <c r="BL314" s="21"/>
      <c r="BM314" s="21"/>
      <c r="BN314" s="21"/>
      <c r="BO314" s="20"/>
      <c r="BP314" s="21"/>
      <c r="BQ314" s="21"/>
      <c r="BR314" s="21"/>
      <c r="BS314" s="70">
        <f t="shared" si="29"/>
        <v>198.64000000000001</v>
      </c>
      <c r="BT314" s="23">
        <v>133.94</v>
      </c>
      <c r="BU314" s="23"/>
      <c r="BV314" s="23"/>
      <c r="BW314" s="23"/>
      <c r="BX314" s="23">
        <f t="shared" ref="BX314:BX376" si="30">BT314+BU314+BV314+BW314</f>
        <v>133.94</v>
      </c>
      <c r="BY314" s="71">
        <f t="shared" si="28"/>
        <v>59.726982981538278</v>
      </c>
      <c r="BZ314" s="41"/>
      <c r="CA314" s="24"/>
    </row>
    <row r="315" spans="1:1020" ht="52.5" customHeight="1" x14ac:dyDescent="0.25">
      <c r="A315" s="126" t="s">
        <v>53</v>
      </c>
      <c r="B315" s="19" t="s">
        <v>364</v>
      </c>
      <c r="C315" s="83" t="s">
        <v>411</v>
      </c>
      <c r="D315" s="127">
        <v>80047</v>
      </c>
      <c r="E315" s="51">
        <v>528</v>
      </c>
      <c r="F315" s="235" t="s">
        <v>536</v>
      </c>
      <c r="G315" s="235"/>
      <c r="H315" s="235"/>
      <c r="I315" s="235"/>
      <c r="J315" s="235"/>
      <c r="K315" s="235"/>
      <c r="L315" s="235"/>
      <c r="M315" s="235"/>
      <c r="N315" s="235"/>
      <c r="O315" s="235"/>
      <c r="P315" s="235"/>
      <c r="Q315" s="235"/>
      <c r="R315" s="235"/>
      <c r="S315" s="235"/>
      <c r="T315" s="235"/>
      <c r="U315" s="235"/>
      <c r="V315" s="235"/>
      <c r="W315" s="235"/>
      <c r="X315" s="235"/>
      <c r="Y315" s="235"/>
      <c r="Z315" s="235"/>
      <c r="AA315" s="235"/>
      <c r="AB315" s="235"/>
      <c r="AC315" s="235"/>
      <c r="AD315" s="235"/>
      <c r="AE315" s="235"/>
      <c r="AF315" s="235"/>
      <c r="AG315" s="235"/>
      <c r="AH315" s="235"/>
      <c r="AI315" s="235"/>
      <c r="AJ315" s="235"/>
      <c r="AK315" s="235"/>
      <c r="AL315" s="235"/>
      <c r="AM315" s="235"/>
      <c r="AN315" s="235"/>
      <c r="AO315" s="235"/>
      <c r="AP315" s="235"/>
      <c r="AQ315" s="235"/>
      <c r="AR315" s="235"/>
      <c r="AS315" s="235"/>
      <c r="AT315" s="235"/>
      <c r="AU315" s="235"/>
      <c r="AV315" s="235"/>
      <c r="AW315" s="235"/>
      <c r="AX315" s="235"/>
      <c r="AY315" s="235"/>
      <c r="AZ315" s="235"/>
      <c r="BA315" s="235"/>
      <c r="BB315" s="235"/>
      <c r="BC315" s="235"/>
      <c r="BD315" s="235"/>
      <c r="BE315" s="235"/>
      <c r="BF315" s="235"/>
      <c r="BG315" s="235"/>
      <c r="BH315" s="235"/>
      <c r="BI315" s="235"/>
      <c r="BJ315" s="235"/>
      <c r="BK315" s="235"/>
      <c r="BL315" s="235"/>
      <c r="BM315" s="235"/>
      <c r="BN315" s="235"/>
      <c r="BO315" s="235"/>
      <c r="BP315" s="235"/>
      <c r="BQ315" s="235"/>
      <c r="BR315" s="235"/>
      <c r="BS315" s="70">
        <f t="shared" si="29"/>
        <v>0</v>
      </c>
      <c r="BT315" s="23">
        <v>114.34</v>
      </c>
      <c r="BU315" s="23"/>
      <c r="BV315" s="23"/>
      <c r="BW315" s="23"/>
      <c r="BX315" s="23">
        <f t="shared" si="30"/>
        <v>114.34</v>
      </c>
      <c r="BY315" s="71">
        <f t="shared" si="28"/>
        <v>0</v>
      </c>
      <c r="BZ315" s="41"/>
    </row>
    <row r="316" spans="1:1020" ht="66.75" customHeight="1" x14ac:dyDescent="0.25">
      <c r="A316" s="126" t="s">
        <v>53</v>
      </c>
      <c r="B316" s="19" t="s">
        <v>364</v>
      </c>
      <c r="C316" s="84" t="s">
        <v>412</v>
      </c>
      <c r="D316" s="127">
        <v>80048</v>
      </c>
      <c r="E316" s="51">
        <v>922</v>
      </c>
      <c r="F316" s="51"/>
      <c r="G316" s="21"/>
      <c r="H316" s="21"/>
      <c r="I316" s="21">
        <v>51.72</v>
      </c>
      <c r="J316" s="21"/>
      <c r="K316" s="21"/>
      <c r="L316" s="21">
        <v>10.1</v>
      </c>
      <c r="M316" s="21">
        <v>0.3</v>
      </c>
      <c r="N316" s="21">
        <v>13.27</v>
      </c>
      <c r="O316" s="21"/>
      <c r="P316" s="21"/>
      <c r="Q316" s="21"/>
      <c r="R316" s="21">
        <v>2.27</v>
      </c>
      <c r="S316" s="21"/>
      <c r="T316" s="21">
        <v>3.48</v>
      </c>
      <c r="U316" s="21"/>
      <c r="V316" s="21"/>
      <c r="W316" s="21"/>
      <c r="X316" s="21"/>
      <c r="Y316" s="21"/>
      <c r="Z316" s="21"/>
      <c r="AA316" s="21"/>
      <c r="AB316" s="21"/>
      <c r="AC316" s="20"/>
      <c r="AD316" s="21"/>
      <c r="AE316" s="21"/>
      <c r="AF316" s="21"/>
      <c r="AG316" s="21">
        <v>8.4</v>
      </c>
      <c r="AH316" s="21"/>
      <c r="AI316" s="21"/>
      <c r="AJ316" s="21"/>
      <c r="AK316" s="21"/>
      <c r="AL316" s="21"/>
      <c r="AM316" s="21"/>
      <c r="AN316" s="21"/>
      <c r="AO316" s="21"/>
      <c r="AP316" s="21">
        <v>0.31</v>
      </c>
      <c r="AQ316" s="21"/>
      <c r="AR316" s="21"/>
      <c r="AS316" s="21"/>
      <c r="AT316" s="21"/>
      <c r="AU316" s="21"/>
      <c r="AV316" s="21"/>
      <c r="AW316" s="21"/>
      <c r="AX316" s="21"/>
      <c r="AY316" s="21"/>
      <c r="AZ316" s="21"/>
      <c r="BA316" s="21"/>
      <c r="BB316" s="21"/>
      <c r="BC316" s="21"/>
      <c r="BD316" s="21"/>
      <c r="BE316" s="21"/>
      <c r="BF316" s="21"/>
      <c r="BG316" s="20"/>
      <c r="BH316" s="21"/>
      <c r="BI316" s="21"/>
      <c r="BJ316" s="21"/>
      <c r="BK316" s="21"/>
      <c r="BL316" s="21"/>
      <c r="BM316" s="21"/>
      <c r="BN316" s="21"/>
      <c r="BO316" s="20"/>
      <c r="BP316" s="21"/>
      <c r="BQ316" s="21"/>
      <c r="BR316" s="21"/>
      <c r="BS316" s="70">
        <f t="shared" si="29"/>
        <v>89.850000000000009</v>
      </c>
      <c r="BT316" s="23">
        <v>125.86</v>
      </c>
      <c r="BU316" s="23"/>
      <c r="BV316" s="23"/>
      <c r="BW316" s="23"/>
      <c r="BX316" s="23">
        <f t="shared" si="30"/>
        <v>125.86</v>
      </c>
      <c r="BY316" s="71">
        <f t="shared" si="28"/>
        <v>41.65314542673034</v>
      </c>
      <c r="BZ316" s="41"/>
    </row>
    <row r="317" spans="1:1020" ht="67.7" customHeight="1" x14ac:dyDescent="0.25">
      <c r="A317" s="126" t="s">
        <v>53</v>
      </c>
      <c r="B317" s="19" t="s">
        <v>364</v>
      </c>
      <c r="C317" s="84" t="s">
        <v>413</v>
      </c>
      <c r="D317" s="127">
        <v>80049</v>
      </c>
      <c r="E317" s="51">
        <v>5057</v>
      </c>
      <c r="F317" s="51"/>
      <c r="G317" s="74"/>
      <c r="H317" s="74"/>
      <c r="I317" s="21">
        <v>33.24</v>
      </c>
      <c r="J317" s="21"/>
      <c r="K317" s="21"/>
      <c r="L317" s="21">
        <v>49.71</v>
      </c>
      <c r="M317" s="21">
        <v>98.83</v>
      </c>
      <c r="N317" s="20">
        <v>69.36</v>
      </c>
      <c r="O317" s="21">
        <v>93.66</v>
      </c>
      <c r="P317" s="21"/>
      <c r="Q317" s="21"/>
      <c r="R317" s="76">
        <v>7.73</v>
      </c>
      <c r="S317" s="21"/>
      <c r="T317" s="21">
        <v>10.42</v>
      </c>
      <c r="U317" s="21">
        <v>8.3000000000000007</v>
      </c>
      <c r="V317" s="21">
        <v>7.87</v>
      </c>
      <c r="W317" s="78"/>
      <c r="X317" s="21"/>
      <c r="Y317" s="21"/>
      <c r="Z317" s="21"/>
      <c r="AA317" s="21"/>
      <c r="AB317" s="21"/>
      <c r="AC317" s="20">
        <v>22.1</v>
      </c>
      <c r="AD317" s="40"/>
      <c r="AE317" s="21"/>
      <c r="AF317" s="21"/>
      <c r="AG317" s="21"/>
      <c r="AH317" s="49"/>
      <c r="AI317" s="21"/>
      <c r="AJ317" s="21"/>
      <c r="AK317" s="21"/>
      <c r="AL317" s="21"/>
      <c r="AM317" s="21"/>
      <c r="AN317" s="21"/>
      <c r="AO317" s="21"/>
      <c r="AP317" s="21">
        <v>2.827</v>
      </c>
      <c r="AQ317" s="21"/>
      <c r="AR317" s="80"/>
      <c r="AS317" s="80"/>
      <c r="AT317" s="80"/>
      <c r="AU317" s="81"/>
      <c r="AV317" s="80"/>
      <c r="AW317" s="80"/>
      <c r="AX317" s="80"/>
      <c r="AY317" s="80"/>
      <c r="AZ317" s="80"/>
      <c r="BA317" s="80"/>
      <c r="BB317" s="80"/>
      <c r="BC317" s="80"/>
      <c r="BD317" s="80"/>
      <c r="BE317" s="80"/>
      <c r="BF317" s="80"/>
      <c r="BG317" s="20"/>
      <c r="BH317" s="80"/>
      <c r="BI317" s="80"/>
      <c r="BJ317" s="80"/>
      <c r="BK317" s="80"/>
      <c r="BL317" s="80"/>
      <c r="BM317" s="80"/>
      <c r="BN317" s="80"/>
      <c r="BO317" s="20"/>
      <c r="BP317" s="80"/>
      <c r="BQ317" s="80"/>
      <c r="BR317" s="80"/>
      <c r="BS317" s="70">
        <f t="shared" si="29"/>
        <v>404.04700000000003</v>
      </c>
      <c r="BT317" s="23">
        <v>1370.06</v>
      </c>
      <c r="BU317" s="23"/>
      <c r="BV317" s="23"/>
      <c r="BW317" s="23"/>
      <c r="BX317" s="23">
        <f t="shared" si="30"/>
        <v>1370.06</v>
      </c>
      <c r="BY317" s="71">
        <f t="shared" si="28"/>
        <v>22.774669171588862</v>
      </c>
      <c r="BZ317" s="41"/>
    </row>
    <row r="318" spans="1:1020" ht="69" customHeight="1" x14ac:dyDescent="0.25">
      <c r="A318" s="126" t="s">
        <v>53</v>
      </c>
      <c r="B318" s="19" t="s">
        <v>364</v>
      </c>
      <c r="C318" s="83" t="s">
        <v>414</v>
      </c>
      <c r="D318" s="127">
        <v>80050</v>
      </c>
      <c r="E318" s="51">
        <v>11260</v>
      </c>
      <c r="F318" s="235" t="s">
        <v>536</v>
      </c>
      <c r="G318" s="235"/>
      <c r="H318" s="235"/>
      <c r="I318" s="235"/>
      <c r="J318" s="235"/>
      <c r="K318" s="235"/>
      <c r="L318" s="235"/>
      <c r="M318" s="235"/>
      <c r="N318" s="235"/>
      <c r="O318" s="235"/>
      <c r="P318" s="235"/>
      <c r="Q318" s="235"/>
      <c r="R318" s="235"/>
      <c r="S318" s="235"/>
      <c r="T318" s="235"/>
      <c r="U318" s="235"/>
      <c r="V318" s="235"/>
      <c r="W318" s="235"/>
      <c r="X318" s="235"/>
      <c r="Y318" s="235"/>
      <c r="Z318" s="235"/>
      <c r="AA318" s="235"/>
      <c r="AB318" s="235"/>
      <c r="AC318" s="235"/>
      <c r="AD318" s="235"/>
      <c r="AE318" s="235"/>
      <c r="AF318" s="235"/>
      <c r="AG318" s="235"/>
      <c r="AH318" s="235"/>
      <c r="AI318" s="235"/>
      <c r="AJ318" s="235"/>
      <c r="AK318" s="235"/>
      <c r="AL318" s="235"/>
      <c r="AM318" s="235"/>
      <c r="AN318" s="235"/>
      <c r="AO318" s="235"/>
      <c r="AP318" s="235"/>
      <c r="AQ318" s="235"/>
      <c r="AR318" s="235"/>
      <c r="AS318" s="235"/>
      <c r="AT318" s="235"/>
      <c r="AU318" s="235"/>
      <c r="AV318" s="235"/>
      <c r="AW318" s="235"/>
      <c r="AX318" s="235"/>
      <c r="AY318" s="235"/>
      <c r="AZ318" s="235"/>
      <c r="BA318" s="235"/>
      <c r="BB318" s="235"/>
      <c r="BC318" s="235"/>
      <c r="BD318" s="235"/>
      <c r="BE318" s="235"/>
      <c r="BF318" s="235"/>
      <c r="BG318" s="235"/>
      <c r="BH318" s="235"/>
      <c r="BI318" s="235"/>
      <c r="BJ318" s="235"/>
      <c r="BK318" s="235"/>
      <c r="BL318" s="235"/>
      <c r="BM318" s="235"/>
      <c r="BN318" s="235"/>
      <c r="BO318" s="235"/>
      <c r="BP318" s="235"/>
      <c r="BQ318" s="235"/>
      <c r="BR318" s="235"/>
      <c r="BS318" s="70">
        <f t="shared" si="29"/>
        <v>0</v>
      </c>
      <c r="BT318" s="23">
        <v>5334.92</v>
      </c>
      <c r="BU318" s="23"/>
      <c r="BV318" s="23"/>
      <c r="BW318" s="23"/>
      <c r="BX318" s="23">
        <f t="shared" si="30"/>
        <v>5334.92</v>
      </c>
      <c r="BY318" s="71">
        <f t="shared" si="28"/>
        <v>0</v>
      </c>
      <c r="BZ318" s="41"/>
      <c r="CA318" s="24"/>
    </row>
    <row r="319" spans="1:1020" ht="61.5" customHeight="1" x14ac:dyDescent="0.25">
      <c r="A319" s="126" t="s">
        <v>53</v>
      </c>
      <c r="B319" s="19" t="s">
        <v>364</v>
      </c>
      <c r="C319" s="84" t="s">
        <v>415</v>
      </c>
      <c r="D319" s="127">
        <v>80051</v>
      </c>
      <c r="E319" s="51">
        <v>2539</v>
      </c>
      <c r="F319" s="51"/>
      <c r="G319" s="74"/>
      <c r="H319" s="74"/>
      <c r="I319" s="21"/>
      <c r="J319" s="21"/>
      <c r="K319" s="21"/>
      <c r="L319" s="21">
        <v>15.26</v>
      </c>
      <c r="M319" s="21"/>
      <c r="N319" s="72">
        <v>28.66</v>
      </c>
      <c r="O319" s="76"/>
      <c r="P319" s="21"/>
      <c r="Q319" s="21"/>
      <c r="R319" s="77"/>
      <c r="S319" s="21"/>
      <c r="T319" s="21">
        <v>0.83</v>
      </c>
      <c r="U319" s="21"/>
      <c r="V319" s="21"/>
      <c r="W319" s="78"/>
      <c r="X319" s="21"/>
      <c r="Y319" s="21"/>
      <c r="Z319" s="21"/>
      <c r="AA319" s="21"/>
      <c r="AB319" s="21"/>
      <c r="AC319" s="20">
        <v>18.989999999999998</v>
      </c>
      <c r="AD319" s="40"/>
      <c r="AE319" s="21"/>
      <c r="AF319" s="21"/>
      <c r="AG319" s="21">
        <v>13.91</v>
      </c>
      <c r="AH319" s="49"/>
      <c r="AI319" s="21"/>
      <c r="AJ319" s="21"/>
      <c r="AK319" s="21"/>
      <c r="AL319" s="21"/>
      <c r="AM319" s="21"/>
      <c r="AN319" s="21"/>
      <c r="AO319" s="21"/>
      <c r="AP319" s="21"/>
      <c r="AQ319" s="21"/>
      <c r="AR319" s="80"/>
      <c r="AS319" s="80"/>
      <c r="AT319" s="80"/>
      <c r="AU319" s="81"/>
      <c r="AV319" s="80"/>
      <c r="AW319" s="80"/>
      <c r="AX319" s="80"/>
      <c r="AY319" s="80"/>
      <c r="AZ319" s="80"/>
      <c r="BA319" s="80"/>
      <c r="BB319" s="80"/>
      <c r="BC319" s="80"/>
      <c r="BD319" s="80"/>
      <c r="BE319" s="80"/>
      <c r="BF319" s="80"/>
      <c r="BG319" s="20"/>
      <c r="BH319" s="80"/>
      <c r="BI319" s="80"/>
      <c r="BJ319" s="80"/>
      <c r="BK319" s="80"/>
      <c r="BL319" s="80"/>
      <c r="BM319" s="80"/>
      <c r="BN319" s="80"/>
      <c r="BO319" s="20"/>
      <c r="BP319" s="80"/>
      <c r="BQ319" s="80"/>
      <c r="BR319" s="80"/>
      <c r="BS319" s="70">
        <f t="shared" si="29"/>
        <v>77.649999999999991</v>
      </c>
      <c r="BT319" s="23">
        <v>583.6</v>
      </c>
      <c r="BU319" s="23"/>
      <c r="BV319" s="23"/>
      <c r="BW319" s="23"/>
      <c r="BX319" s="23">
        <f t="shared" si="30"/>
        <v>583.6</v>
      </c>
      <c r="BY319" s="71">
        <f t="shared" si="28"/>
        <v>11.742911153119092</v>
      </c>
      <c r="BZ319" s="41"/>
    </row>
    <row r="320" spans="1:1020" ht="81" customHeight="1" x14ac:dyDescent="0.25">
      <c r="A320" s="126" t="s">
        <v>53</v>
      </c>
      <c r="B320" s="19" t="s">
        <v>364</v>
      </c>
      <c r="C320" s="84" t="s">
        <v>416</v>
      </c>
      <c r="D320" s="127">
        <v>80052</v>
      </c>
      <c r="E320" s="51">
        <v>3441</v>
      </c>
      <c r="F320" s="51"/>
      <c r="G320" s="21"/>
      <c r="H320" s="21"/>
      <c r="I320" s="21"/>
      <c r="J320" s="21"/>
      <c r="K320" s="21"/>
      <c r="L320" s="21">
        <v>6.1</v>
      </c>
      <c r="M320" s="21">
        <v>29.84</v>
      </c>
      <c r="N320" s="21"/>
      <c r="O320" s="21"/>
      <c r="P320" s="21"/>
      <c r="Q320" s="21"/>
      <c r="R320" s="21"/>
      <c r="S320" s="21"/>
      <c r="T320" s="21"/>
      <c r="U320" s="21"/>
      <c r="V320" s="21"/>
      <c r="W320" s="21"/>
      <c r="X320" s="21"/>
      <c r="Y320" s="21"/>
      <c r="Z320" s="21"/>
      <c r="AA320" s="21"/>
      <c r="AB320" s="21"/>
      <c r="AC320" s="20">
        <v>48.82</v>
      </c>
      <c r="AD320" s="21"/>
      <c r="AE320" s="21"/>
      <c r="AF320" s="21"/>
      <c r="AG320" s="21">
        <v>15.58</v>
      </c>
      <c r="AH320" s="21"/>
      <c r="AI320" s="21"/>
      <c r="AJ320" s="21"/>
      <c r="AK320" s="21"/>
      <c r="AL320" s="21"/>
      <c r="AM320" s="21"/>
      <c r="AN320" s="21"/>
      <c r="AO320" s="21"/>
      <c r="AP320" s="21"/>
      <c r="AQ320" s="21"/>
      <c r="AR320" s="21"/>
      <c r="AS320" s="21"/>
      <c r="AT320" s="21"/>
      <c r="AU320" s="21"/>
      <c r="AV320" s="21"/>
      <c r="AW320" s="21"/>
      <c r="AX320" s="21"/>
      <c r="AY320" s="21"/>
      <c r="AZ320" s="21"/>
      <c r="BA320" s="21"/>
      <c r="BB320" s="21"/>
      <c r="BC320" s="21"/>
      <c r="BD320" s="21"/>
      <c r="BE320" s="21"/>
      <c r="BF320" s="21"/>
      <c r="BG320" s="20"/>
      <c r="BH320" s="21"/>
      <c r="BI320" s="21"/>
      <c r="BJ320" s="21"/>
      <c r="BK320" s="21"/>
      <c r="BL320" s="21"/>
      <c r="BM320" s="21"/>
      <c r="BN320" s="21"/>
      <c r="BO320" s="20"/>
      <c r="BP320" s="21"/>
      <c r="BQ320" s="21"/>
      <c r="BR320" s="21"/>
      <c r="BS320" s="70">
        <f t="shared" si="29"/>
        <v>100.33999999999999</v>
      </c>
      <c r="BT320" s="23">
        <v>1440.88</v>
      </c>
      <c r="BU320" s="23"/>
      <c r="BV320" s="23"/>
      <c r="BW320" s="23"/>
      <c r="BX320" s="23">
        <f t="shared" si="30"/>
        <v>1440.88</v>
      </c>
      <c r="BY320" s="71">
        <f t="shared" ref="BY320:BY382" si="31">BS320/(BS320+BX320)*100</f>
        <v>6.5104268047391018</v>
      </c>
      <c r="BZ320" s="41"/>
    </row>
    <row r="321" spans="1:79" ht="65.25" customHeight="1" x14ac:dyDescent="0.25">
      <c r="A321" s="126" t="s">
        <v>53</v>
      </c>
      <c r="B321" s="19" t="s">
        <v>364</v>
      </c>
      <c r="C321" s="84" t="s">
        <v>417</v>
      </c>
      <c r="D321" s="127">
        <v>80053</v>
      </c>
      <c r="E321" s="51">
        <v>6170</v>
      </c>
      <c r="F321" s="51"/>
      <c r="G321" s="21"/>
      <c r="H321" s="21"/>
      <c r="I321" s="21"/>
      <c r="J321" s="21"/>
      <c r="K321" s="21"/>
      <c r="L321" s="21">
        <v>75.27</v>
      </c>
      <c r="M321" s="21">
        <v>10.59</v>
      </c>
      <c r="N321" s="21">
        <v>65.760000000000005</v>
      </c>
      <c r="O321" s="21"/>
      <c r="P321" s="21"/>
      <c r="Q321" s="21"/>
      <c r="R321" s="21"/>
      <c r="S321" s="21"/>
      <c r="T321" s="21">
        <v>10.6</v>
      </c>
      <c r="U321" s="21"/>
      <c r="V321" s="21"/>
      <c r="W321" s="21"/>
      <c r="X321" s="21"/>
      <c r="Y321" s="21"/>
      <c r="Z321" s="21"/>
      <c r="AA321" s="21"/>
      <c r="AB321" s="21"/>
      <c r="AC321" s="20">
        <v>23.04</v>
      </c>
      <c r="AD321" s="21"/>
      <c r="AE321" s="21"/>
      <c r="AF321" s="21"/>
      <c r="AG321" s="21">
        <v>91.46</v>
      </c>
      <c r="AH321" s="21"/>
      <c r="AI321" s="21"/>
      <c r="AJ321" s="21"/>
      <c r="AK321" s="21"/>
      <c r="AL321" s="21"/>
      <c r="AM321" s="21"/>
      <c r="AN321" s="21"/>
      <c r="AO321" s="21"/>
      <c r="AP321" s="21"/>
      <c r="AQ321" s="21"/>
      <c r="AR321" s="21"/>
      <c r="AS321" s="21"/>
      <c r="AT321" s="21"/>
      <c r="AU321" s="21"/>
      <c r="AV321" s="21"/>
      <c r="AW321" s="21"/>
      <c r="AX321" s="21"/>
      <c r="AY321" s="21"/>
      <c r="AZ321" s="21"/>
      <c r="BA321" s="21"/>
      <c r="BB321" s="21"/>
      <c r="BC321" s="21"/>
      <c r="BD321" s="21"/>
      <c r="BE321" s="21"/>
      <c r="BF321" s="21"/>
      <c r="BG321" s="20"/>
      <c r="BH321" s="21"/>
      <c r="BI321" s="21"/>
      <c r="BJ321" s="21"/>
      <c r="BK321" s="21"/>
      <c r="BL321" s="21"/>
      <c r="BM321" s="21"/>
      <c r="BN321" s="21"/>
      <c r="BO321" s="20"/>
      <c r="BP321" s="21"/>
      <c r="BQ321" s="21"/>
      <c r="BR321" s="21"/>
      <c r="BS321" s="70">
        <f t="shared" si="29"/>
        <v>276.71999999999997</v>
      </c>
      <c r="BT321" s="23">
        <v>1263.96</v>
      </c>
      <c r="BU321" s="23"/>
      <c r="BV321" s="23"/>
      <c r="BW321" s="23"/>
      <c r="BX321" s="23">
        <f t="shared" si="30"/>
        <v>1263.96</v>
      </c>
      <c r="BY321" s="71">
        <f t="shared" si="31"/>
        <v>17.960900381649658</v>
      </c>
      <c r="BZ321" s="41"/>
    </row>
    <row r="322" spans="1:79" ht="65.25" customHeight="1" x14ac:dyDescent="0.25">
      <c r="A322" s="126" t="s">
        <v>53</v>
      </c>
      <c r="B322" s="19" t="s">
        <v>364</v>
      </c>
      <c r="C322" s="84" t="s">
        <v>418</v>
      </c>
      <c r="D322" s="127">
        <v>80054</v>
      </c>
      <c r="E322" s="51">
        <v>6162</v>
      </c>
      <c r="F322" s="51"/>
      <c r="G322" s="20"/>
      <c r="H322" s="20"/>
      <c r="I322" s="20">
        <v>346.62</v>
      </c>
      <c r="J322" s="20"/>
      <c r="K322" s="20">
        <v>4.26</v>
      </c>
      <c r="L322" s="20">
        <v>122.26</v>
      </c>
      <c r="M322" s="20">
        <v>35.74</v>
      </c>
      <c r="N322" s="20">
        <v>132.18</v>
      </c>
      <c r="O322" s="20"/>
      <c r="P322" s="20"/>
      <c r="Q322" s="20"/>
      <c r="R322" s="20">
        <v>1.86</v>
      </c>
      <c r="S322" s="20"/>
      <c r="T322" s="20"/>
      <c r="U322" s="20"/>
      <c r="V322" s="20"/>
      <c r="W322" s="20"/>
      <c r="X322" s="20">
        <v>2.16</v>
      </c>
      <c r="Y322" s="20"/>
      <c r="Z322" s="20"/>
      <c r="AA322" s="20"/>
      <c r="AB322" s="20"/>
      <c r="AC322" s="20">
        <v>82.72</v>
      </c>
      <c r="AD322" s="20"/>
      <c r="AE322" s="20"/>
      <c r="AF322" s="20"/>
      <c r="AG322" s="20">
        <v>138.69999999999999</v>
      </c>
      <c r="AH322" s="20"/>
      <c r="AI322" s="20">
        <v>0.20399999999999999</v>
      </c>
      <c r="AJ322" s="20"/>
      <c r="AK322" s="20"/>
      <c r="AL322" s="20"/>
      <c r="AM322" s="20">
        <v>5.6000000000000001E-2</v>
      </c>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c r="BL322" s="20"/>
      <c r="BM322" s="20"/>
      <c r="BN322" s="20"/>
      <c r="BO322" s="20"/>
      <c r="BP322" s="20"/>
      <c r="BQ322" s="20"/>
      <c r="BR322" s="20"/>
      <c r="BS322" s="70">
        <f t="shared" ref="BS322:BS384" si="32">SUM(G322:BR322)</f>
        <v>866.76</v>
      </c>
      <c r="BT322" s="23">
        <v>1152.96</v>
      </c>
      <c r="BU322" s="23"/>
      <c r="BV322" s="23"/>
      <c r="BW322" s="23"/>
      <c r="BX322" s="23">
        <f t="shared" si="30"/>
        <v>1152.96</v>
      </c>
      <c r="BY322" s="71">
        <f t="shared" si="31"/>
        <v>42.914859485473237</v>
      </c>
      <c r="BZ322" s="41"/>
    </row>
    <row r="323" spans="1:79" ht="63" customHeight="1" x14ac:dyDescent="0.25">
      <c r="A323" s="126" t="s">
        <v>53</v>
      </c>
      <c r="B323" s="19" t="s">
        <v>364</v>
      </c>
      <c r="C323" s="83" t="s">
        <v>419</v>
      </c>
      <c r="D323" s="127">
        <v>80055</v>
      </c>
      <c r="E323" s="51">
        <v>5317</v>
      </c>
      <c r="F323" s="235" t="s">
        <v>536</v>
      </c>
      <c r="G323" s="235"/>
      <c r="H323" s="235"/>
      <c r="I323" s="235"/>
      <c r="J323" s="235"/>
      <c r="K323" s="235"/>
      <c r="L323" s="235"/>
      <c r="M323" s="235"/>
      <c r="N323" s="235"/>
      <c r="O323" s="235"/>
      <c r="P323" s="235"/>
      <c r="Q323" s="235"/>
      <c r="R323" s="235"/>
      <c r="S323" s="235"/>
      <c r="T323" s="235"/>
      <c r="U323" s="235"/>
      <c r="V323" s="235"/>
      <c r="W323" s="235"/>
      <c r="X323" s="235"/>
      <c r="Y323" s="235"/>
      <c r="Z323" s="235"/>
      <c r="AA323" s="235"/>
      <c r="AB323" s="235"/>
      <c r="AC323" s="235"/>
      <c r="AD323" s="235"/>
      <c r="AE323" s="235"/>
      <c r="AF323" s="235"/>
      <c r="AG323" s="235"/>
      <c r="AH323" s="235"/>
      <c r="AI323" s="235"/>
      <c r="AJ323" s="235"/>
      <c r="AK323" s="235"/>
      <c r="AL323" s="235"/>
      <c r="AM323" s="235"/>
      <c r="AN323" s="235"/>
      <c r="AO323" s="235"/>
      <c r="AP323" s="235"/>
      <c r="AQ323" s="235"/>
      <c r="AR323" s="235"/>
      <c r="AS323" s="235"/>
      <c r="AT323" s="235"/>
      <c r="AU323" s="235"/>
      <c r="AV323" s="235"/>
      <c r="AW323" s="235"/>
      <c r="AX323" s="235"/>
      <c r="AY323" s="235"/>
      <c r="AZ323" s="235"/>
      <c r="BA323" s="235"/>
      <c r="BB323" s="235"/>
      <c r="BC323" s="235"/>
      <c r="BD323" s="235"/>
      <c r="BE323" s="235"/>
      <c r="BF323" s="235"/>
      <c r="BG323" s="235"/>
      <c r="BH323" s="235"/>
      <c r="BI323" s="235"/>
      <c r="BJ323" s="235"/>
      <c r="BK323" s="235"/>
      <c r="BL323" s="235"/>
      <c r="BM323" s="235"/>
      <c r="BN323" s="235"/>
      <c r="BO323" s="235"/>
      <c r="BP323" s="235"/>
      <c r="BQ323" s="235"/>
      <c r="BR323" s="235"/>
      <c r="BS323" s="70">
        <f t="shared" si="32"/>
        <v>0</v>
      </c>
      <c r="BT323" s="23">
        <v>1637.72</v>
      </c>
      <c r="BU323" s="23"/>
      <c r="BV323" s="23"/>
      <c r="BW323" s="23"/>
      <c r="BX323" s="23">
        <f t="shared" si="30"/>
        <v>1637.72</v>
      </c>
      <c r="BY323" s="71">
        <f t="shared" si="31"/>
        <v>0</v>
      </c>
      <c r="BZ323" s="41"/>
    </row>
    <row r="324" spans="1:79" ht="60.75" customHeight="1" x14ac:dyDescent="0.25">
      <c r="A324" s="126" t="s">
        <v>53</v>
      </c>
      <c r="B324" s="19" t="s">
        <v>364</v>
      </c>
      <c r="C324" s="83" t="s">
        <v>420</v>
      </c>
      <c r="D324" s="127">
        <v>80056</v>
      </c>
      <c r="E324" s="51">
        <v>2481</v>
      </c>
      <c r="F324" s="235" t="s">
        <v>536</v>
      </c>
      <c r="G324" s="235"/>
      <c r="H324" s="235"/>
      <c r="I324" s="235"/>
      <c r="J324" s="235"/>
      <c r="K324" s="235"/>
      <c r="L324" s="235"/>
      <c r="M324" s="235"/>
      <c r="N324" s="235"/>
      <c r="O324" s="235"/>
      <c r="P324" s="235"/>
      <c r="Q324" s="235"/>
      <c r="R324" s="235"/>
      <c r="S324" s="235"/>
      <c r="T324" s="235"/>
      <c r="U324" s="235"/>
      <c r="V324" s="235"/>
      <c r="W324" s="235"/>
      <c r="X324" s="235"/>
      <c r="Y324" s="235"/>
      <c r="Z324" s="235"/>
      <c r="AA324" s="235"/>
      <c r="AB324" s="235"/>
      <c r="AC324" s="235"/>
      <c r="AD324" s="235"/>
      <c r="AE324" s="235"/>
      <c r="AF324" s="235"/>
      <c r="AG324" s="235"/>
      <c r="AH324" s="235"/>
      <c r="AI324" s="235"/>
      <c r="AJ324" s="235"/>
      <c r="AK324" s="235"/>
      <c r="AL324" s="235"/>
      <c r="AM324" s="235"/>
      <c r="AN324" s="235"/>
      <c r="AO324" s="235"/>
      <c r="AP324" s="235"/>
      <c r="AQ324" s="235"/>
      <c r="AR324" s="235"/>
      <c r="AS324" s="235"/>
      <c r="AT324" s="235"/>
      <c r="AU324" s="235"/>
      <c r="AV324" s="235"/>
      <c r="AW324" s="235"/>
      <c r="AX324" s="235"/>
      <c r="AY324" s="235"/>
      <c r="AZ324" s="235"/>
      <c r="BA324" s="235"/>
      <c r="BB324" s="235"/>
      <c r="BC324" s="235"/>
      <c r="BD324" s="235"/>
      <c r="BE324" s="235"/>
      <c r="BF324" s="235"/>
      <c r="BG324" s="235"/>
      <c r="BH324" s="235"/>
      <c r="BI324" s="235"/>
      <c r="BJ324" s="235"/>
      <c r="BK324" s="235"/>
      <c r="BL324" s="235"/>
      <c r="BM324" s="235"/>
      <c r="BN324" s="235"/>
      <c r="BO324" s="235"/>
      <c r="BP324" s="235"/>
      <c r="BQ324" s="235"/>
      <c r="BR324" s="235"/>
      <c r="BS324" s="70">
        <f t="shared" si="32"/>
        <v>0</v>
      </c>
      <c r="BT324" s="23">
        <v>1010.06</v>
      </c>
      <c r="BU324" s="23"/>
      <c r="BV324" s="23"/>
      <c r="BW324" s="23"/>
      <c r="BX324" s="23">
        <f t="shared" si="30"/>
        <v>1010.06</v>
      </c>
      <c r="BY324" s="71">
        <f t="shared" si="31"/>
        <v>0</v>
      </c>
      <c r="BZ324" s="41"/>
      <c r="CA324" s="24"/>
    </row>
    <row r="325" spans="1:79" ht="64.5" customHeight="1" x14ac:dyDescent="0.25">
      <c r="A325" s="126" t="s">
        <v>53</v>
      </c>
      <c r="B325" s="19" t="s">
        <v>364</v>
      </c>
      <c r="C325" s="84" t="s">
        <v>421</v>
      </c>
      <c r="D325" s="127">
        <v>80057</v>
      </c>
      <c r="E325" s="51">
        <v>18839</v>
      </c>
      <c r="F325" s="51"/>
      <c r="G325" s="21"/>
      <c r="H325" s="21"/>
      <c r="I325" s="21">
        <v>1634.64</v>
      </c>
      <c r="J325" s="21"/>
      <c r="K325" s="21">
        <v>14.58</v>
      </c>
      <c r="L325" s="21">
        <v>484.96</v>
      </c>
      <c r="M325" s="21">
        <v>440.06</v>
      </c>
      <c r="N325" s="72"/>
      <c r="O325" s="76">
        <v>3.08</v>
      </c>
      <c r="P325" s="21"/>
      <c r="Q325" s="21"/>
      <c r="R325" s="76">
        <v>51.21</v>
      </c>
      <c r="S325" s="21"/>
      <c r="T325" s="21"/>
      <c r="U325" s="21"/>
      <c r="V325" s="21"/>
      <c r="W325" s="21"/>
      <c r="X325" s="21"/>
      <c r="Y325" s="21"/>
      <c r="Z325" s="21">
        <v>368.02</v>
      </c>
      <c r="AA325" s="21"/>
      <c r="AB325" s="21">
        <v>85.9</v>
      </c>
      <c r="AC325" s="20">
        <v>489.94</v>
      </c>
      <c r="AD325" s="21"/>
      <c r="AE325" s="21"/>
      <c r="AF325" s="21"/>
      <c r="AG325" s="21"/>
      <c r="AH325" s="49"/>
      <c r="AI325" s="21"/>
      <c r="AJ325" s="21"/>
      <c r="AK325" s="21"/>
      <c r="AL325" s="21"/>
      <c r="AM325" s="21"/>
      <c r="AN325" s="21"/>
      <c r="AO325" s="21"/>
      <c r="AP325" s="21">
        <v>1.1399999999999999</v>
      </c>
      <c r="AQ325" s="21"/>
      <c r="AR325" s="80"/>
      <c r="AS325" s="80"/>
      <c r="AT325" s="80"/>
      <c r="AU325" s="20"/>
      <c r="AV325" s="80"/>
      <c r="AW325" s="80"/>
      <c r="AX325" s="80"/>
      <c r="AY325" s="80"/>
      <c r="AZ325" s="80"/>
      <c r="BA325" s="80"/>
      <c r="BB325" s="80"/>
      <c r="BC325" s="80"/>
      <c r="BD325" s="80"/>
      <c r="BE325" s="80"/>
      <c r="BF325" s="80"/>
      <c r="BG325" s="20"/>
      <c r="BH325" s="80"/>
      <c r="BI325" s="80"/>
      <c r="BJ325" s="80"/>
      <c r="BK325" s="80"/>
      <c r="BL325" s="80"/>
      <c r="BM325" s="80"/>
      <c r="BN325" s="80"/>
      <c r="BO325" s="20"/>
      <c r="BP325" s="80"/>
      <c r="BQ325" s="80"/>
      <c r="BR325" s="21">
        <v>7.38</v>
      </c>
      <c r="BS325" s="70">
        <f t="shared" si="32"/>
        <v>3580.91</v>
      </c>
      <c r="BT325" s="23">
        <v>4328.3</v>
      </c>
      <c r="BU325" s="23">
        <v>23.86</v>
      </c>
      <c r="BV325" s="23"/>
      <c r="BW325" s="23"/>
      <c r="BX325" s="23">
        <f t="shared" si="30"/>
        <v>4352.16</v>
      </c>
      <c r="BY325" s="71">
        <f t="shared" si="31"/>
        <v>45.13901932038921</v>
      </c>
      <c r="BZ325" s="85"/>
    </row>
    <row r="326" spans="1:79" ht="48.75" customHeight="1" x14ac:dyDescent="0.25">
      <c r="A326" s="126" t="s">
        <v>53</v>
      </c>
      <c r="B326" s="19" t="s">
        <v>364</v>
      </c>
      <c r="C326" s="84" t="s">
        <v>422</v>
      </c>
      <c r="D326" s="127">
        <v>80058</v>
      </c>
      <c r="E326" s="51">
        <v>543</v>
      </c>
      <c r="F326" s="94"/>
      <c r="G326" s="40"/>
      <c r="H326" s="40"/>
      <c r="I326" s="40"/>
      <c r="J326" s="40"/>
      <c r="K326" s="40"/>
      <c r="L326" s="40">
        <v>4.68</v>
      </c>
      <c r="M326" s="40"/>
      <c r="N326" s="40">
        <v>3.84</v>
      </c>
      <c r="O326" s="40"/>
      <c r="P326" s="40"/>
      <c r="Q326" s="40"/>
      <c r="R326" s="40">
        <v>0.95</v>
      </c>
      <c r="S326" s="40"/>
      <c r="T326" s="40"/>
      <c r="U326" s="40"/>
      <c r="V326" s="40"/>
      <c r="W326" s="40"/>
      <c r="X326" s="40"/>
      <c r="Y326" s="40"/>
      <c r="Z326" s="40">
        <v>4.82</v>
      </c>
      <c r="AA326" s="40"/>
      <c r="AB326" s="40"/>
      <c r="AC326" s="20">
        <v>7.95</v>
      </c>
      <c r="AD326" s="40"/>
      <c r="AE326" s="40"/>
      <c r="AF326" s="40"/>
      <c r="AG326" s="40"/>
      <c r="AH326" s="40"/>
      <c r="AI326" s="40"/>
      <c r="AJ326" s="40"/>
      <c r="AK326" s="40"/>
      <c r="AL326" s="40"/>
      <c r="AM326" s="40"/>
      <c r="AN326" s="40"/>
      <c r="AO326" s="40"/>
      <c r="AP326" s="40"/>
      <c r="AQ326" s="40"/>
      <c r="AR326" s="21"/>
      <c r="AS326" s="21"/>
      <c r="AT326" s="21"/>
      <c r="AU326" s="21"/>
      <c r="AV326" s="21"/>
      <c r="AW326" s="21"/>
      <c r="AX326" s="21"/>
      <c r="AY326" s="21"/>
      <c r="AZ326" s="21"/>
      <c r="BA326" s="21"/>
      <c r="BB326" s="21"/>
      <c r="BC326" s="21"/>
      <c r="BD326" s="21"/>
      <c r="BE326" s="21"/>
      <c r="BF326" s="21"/>
      <c r="BG326" s="20"/>
      <c r="BH326" s="21"/>
      <c r="BI326" s="21"/>
      <c r="BJ326" s="21"/>
      <c r="BK326" s="21"/>
      <c r="BL326" s="21"/>
      <c r="BM326" s="21"/>
      <c r="BN326" s="21"/>
      <c r="BO326" s="20"/>
      <c r="BP326" s="21"/>
      <c r="BQ326" s="21"/>
      <c r="BR326" s="21"/>
      <c r="BS326" s="70">
        <f t="shared" si="32"/>
        <v>22.24</v>
      </c>
      <c r="BT326" s="23">
        <v>179.88</v>
      </c>
      <c r="BU326" s="23"/>
      <c r="BV326" s="23"/>
      <c r="BW326" s="23"/>
      <c r="BX326" s="23">
        <f t="shared" si="30"/>
        <v>179.88</v>
      </c>
      <c r="BY326" s="71">
        <f t="shared" si="31"/>
        <v>11.003364338017018</v>
      </c>
      <c r="BZ326" s="41"/>
    </row>
    <row r="327" spans="1:79" ht="63.75" customHeight="1" x14ac:dyDescent="0.25">
      <c r="A327" s="126" t="s">
        <v>53</v>
      </c>
      <c r="B327" s="19" t="s">
        <v>364</v>
      </c>
      <c r="C327" s="83" t="s">
        <v>423</v>
      </c>
      <c r="D327" s="127">
        <v>80059</v>
      </c>
      <c r="E327" s="51">
        <v>1170</v>
      </c>
      <c r="F327" s="235" t="s">
        <v>536</v>
      </c>
      <c r="G327" s="235"/>
      <c r="H327" s="235"/>
      <c r="I327" s="235"/>
      <c r="J327" s="235"/>
      <c r="K327" s="235"/>
      <c r="L327" s="235"/>
      <c r="M327" s="235"/>
      <c r="N327" s="235"/>
      <c r="O327" s="235"/>
      <c r="P327" s="235"/>
      <c r="Q327" s="235"/>
      <c r="R327" s="235"/>
      <c r="S327" s="235"/>
      <c r="T327" s="235"/>
      <c r="U327" s="235"/>
      <c r="V327" s="235"/>
      <c r="W327" s="235"/>
      <c r="X327" s="235"/>
      <c r="Y327" s="235"/>
      <c r="Z327" s="235"/>
      <c r="AA327" s="235"/>
      <c r="AB327" s="235"/>
      <c r="AC327" s="235"/>
      <c r="AD327" s="235"/>
      <c r="AE327" s="235"/>
      <c r="AF327" s="235"/>
      <c r="AG327" s="235"/>
      <c r="AH327" s="235"/>
      <c r="AI327" s="235"/>
      <c r="AJ327" s="235"/>
      <c r="AK327" s="235"/>
      <c r="AL327" s="235"/>
      <c r="AM327" s="235"/>
      <c r="AN327" s="235"/>
      <c r="AO327" s="235"/>
      <c r="AP327" s="235"/>
      <c r="AQ327" s="235"/>
      <c r="AR327" s="235"/>
      <c r="AS327" s="235"/>
      <c r="AT327" s="235"/>
      <c r="AU327" s="235"/>
      <c r="AV327" s="235"/>
      <c r="AW327" s="235"/>
      <c r="AX327" s="235"/>
      <c r="AY327" s="235"/>
      <c r="AZ327" s="235"/>
      <c r="BA327" s="235"/>
      <c r="BB327" s="235"/>
      <c r="BC327" s="235"/>
      <c r="BD327" s="235"/>
      <c r="BE327" s="235"/>
      <c r="BF327" s="235"/>
      <c r="BG327" s="235"/>
      <c r="BH327" s="235"/>
      <c r="BI327" s="235"/>
      <c r="BJ327" s="235"/>
      <c r="BK327" s="235"/>
      <c r="BL327" s="235"/>
      <c r="BM327" s="235"/>
      <c r="BN327" s="235"/>
      <c r="BO327" s="235"/>
      <c r="BP327" s="235"/>
      <c r="BQ327" s="235"/>
      <c r="BR327" s="235"/>
      <c r="BS327" s="70">
        <f t="shared" si="32"/>
        <v>0</v>
      </c>
      <c r="BT327" s="23">
        <v>259.48</v>
      </c>
      <c r="BU327" s="23"/>
      <c r="BV327" s="23"/>
      <c r="BW327" s="23"/>
      <c r="BX327" s="23">
        <f t="shared" si="30"/>
        <v>259.48</v>
      </c>
      <c r="BY327" s="71">
        <f t="shared" si="31"/>
        <v>0</v>
      </c>
      <c r="BZ327" s="41"/>
    </row>
    <row r="328" spans="1:79" ht="56.25" customHeight="1" x14ac:dyDescent="0.25">
      <c r="A328" s="126" t="s">
        <v>53</v>
      </c>
      <c r="B328" s="19" t="s">
        <v>364</v>
      </c>
      <c r="C328" s="83" t="s">
        <v>424</v>
      </c>
      <c r="D328" s="127">
        <v>80060</v>
      </c>
      <c r="E328" s="51">
        <v>3839</v>
      </c>
      <c r="F328" s="235" t="s">
        <v>536</v>
      </c>
      <c r="G328" s="235"/>
      <c r="H328" s="235"/>
      <c r="I328" s="235"/>
      <c r="J328" s="235"/>
      <c r="K328" s="235"/>
      <c r="L328" s="235"/>
      <c r="M328" s="235"/>
      <c r="N328" s="235"/>
      <c r="O328" s="235"/>
      <c r="P328" s="235"/>
      <c r="Q328" s="235"/>
      <c r="R328" s="235"/>
      <c r="S328" s="235"/>
      <c r="T328" s="235"/>
      <c r="U328" s="235"/>
      <c r="V328" s="235"/>
      <c r="W328" s="235"/>
      <c r="X328" s="235"/>
      <c r="Y328" s="235"/>
      <c r="Z328" s="235"/>
      <c r="AA328" s="235"/>
      <c r="AB328" s="235"/>
      <c r="AC328" s="235"/>
      <c r="AD328" s="235"/>
      <c r="AE328" s="235"/>
      <c r="AF328" s="235"/>
      <c r="AG328" s="235"/>
      <c r="AH328" s="235"/>
      <c r="AI328" s="235"/>
      <c r="AJ328" s="235"/>
      <c r="AK328" s="235"/>
      <c r="AL328" s="235"/>
      <c r="AM328" s="235"/>
      <c r="AN328" s="235"/>
      <c r="AO328" s="235"/>
      <c r="AP328" s="235"/>
      <c r="AQ328" s="235"/>
      <c r="AR328" s="235"/>
      <c r="AS328" s="235"/>
      <c r="AT328" s="235"/>
      <c r="AU328" s="235"/>
      <c r="AV328" s="235"/>
      <c r="AW328" s="235"/>
      <c r="AX328" s="235"/>
      <c r="AY328" s="235"/>
      <c r="AZ328" s="235"/>
      <c r="BA328" s="235"/>
      <c r="BB328" s="235"/>
      <c r="BC328" s="235"/>
      <c r="BD328" s="235"/>
      <c r="BE328" s="235"/>
      <c r="BF328" s="235"/>
      <c r="BG328" s="235"/>
      <c r="BH328" s="235"/>
      <c r="BI328" s="235"/>
      <c r="BJ328" s="235"/>
      <c r="BK328" s="235"/>
      <c r="BL328" s="235"/>
      <c r="BM328" s="235"/>
      <c r="BN328" s="235"/>
      <c r="BO328" s="235"/>
      <c r="BP328" s="235"/>
      <c r="BQ328" s="235"/>
      <c r="BR328" s="235"/>
      <c r="BS328" s="70">
        <f t="shared" si="32"/>
        <v>0</v>
      </c>
      <c r="BT328" s="23">
        <v>861.82</v>
      </c>
      <c r="BU328" s="23"/>
      <c r="BV328" s="23"/>
      <c r="BW328" s="23"/>
      <c r="BX328" s="23">
        <f t="shared" si="30"/>
        <v>861.82</v>
      </c>
      <c r="BY328" s="71">
        <f t="shared" si="31"/>
        <v>0</v>
      </c>
      <c r="BZ328" s="41"/>
      <c r="CA328" s="24"/>
    </row>
    <row r="329" spans="1:79" ht="54.75" customHeight="1" x14ac:dyDescent="0.25">
      <c r="A329" s="126" t="s">
        <v>53</v>
      </c>
      <c r="B329" s="19" t="s">
        <v>364</v>
      </c>
      <c r="C329" s="84" t="s">
        <v>425</v>
      </c>
      <c r="D329" s="127">
        <v>80061</v>
      </c>
      <c r="E329" s="51">
        <v>10396</v>
      </c>
      <c r="F329" s="51"/>
      <c r="G329" s="74"/>
      <c r="H329" s="74"/>
      <c r="I329" s="21">
        <v>104.82</v>
      </c>
      <c r="J329" s="21"/>
      <c r="K329" s="21">
        <v>22.3</v>
      </c>
      <c r="L329" s="21">
        <v>255.85</v>
      </c>
      <c r="M329" s="21">
        <v>92.49</v>
      </c>
      <c r="N329" s="20">
        <v>171.07</v>
      </c>
      <c r="O329" s="76"/>
      <c r="P329" s="21"/>
      <c r="Q329" s="21"/>
      <c r="R329" s="76">
        <v>20.8</v>
      </c>
      <c r="S329" s="21"/>
      <c r="T329" s="21">
        <v>18.739999999999998</v>
      </c>
      <c r="U329" s="21"/>
      <c r="V329" s="21">
        <v>0.34</v>
      </c>
      <c r="W329" s="78"/>
      <c r="X329" s="21"/>
      <c r="Y329" s="21"/>
      <c r="Z329" s="21"/>
      <c r="AA329" s="21"/>
      <c r="AB329" s="21">
        <v>55.95</v>
      </c>
      <c r="AC329" s="20">
        <v>88.06</v>
      </c>
      <c r="AD329" s="21"/>
      <c r="AE329" s="21"/>
      <c r="AF329" s="21"/>
      <c r="AG329" s="20">
        <v>147.79</v>
      </c>
      <c r="AH329" s="49"/>
      <c r="AI329" s="21"/>
      <c r="AJ329" s="21"/>
      <c r="AK329" s="21"/>
      <c r="AL329" s="21"/>
      <c r="AM329" s="21"/>
      <c r="AN329" s="21"/>
      <c r="AO329" s="21"/>
      <c r="AP329" s="21">
        <v>0.9</v>
      </c>
      <c r="AQ329" s="21"/>
      <c r="AR329" s="80"/>
      <c r="AS329" s="80"/>
      <c r="AT329" s="80"/>
      <c r="AU329" s="21"/>
      <c r="AV329" s="80"/>
      <c r="AW329" s="80"/>
      <c r="AX329" s="80"/>
      <c r="AY329" s="80"/>
      <c r="AZ329" s="80"/>
      <c r="BA329" s="80"/>
      <c r="BB329" s="80"/>
      <c r="BC329" s="80"/>
      <c r="BD329" s="80"/>
      <c r="BE329" s="80"/>
      <c r="BF329" s="80"/>
      <c r="BG329" s="20"/>
      <c r="BH329" s="80"/>
      <c r="BI329" s="80"/>
      <c r="BJ329" s="80"/>
      <c r="BK329" s="80"/>
      <c r="BL329" s="80"/>
      <c r="BM329" s="80"/>
      <c r="BN329" s="80"/>
      <c r="BO329" s="20"/>
      <c r="BP329" s="80"/>
      <c r="BQ329" s="80"/>
      <c r="BR329" s="80"/>
      <c r="BS329" s="70">
        <f t="shared" si="32"/>
        <v>979.11</v>
      </c>
      <c r="BT329" s="23">
        <v>2769.22</v>
      </c>
      <c r="BU329" s="23"/>
      <c r="BV329" s="23"/>
      <c r="BW329" s="23"/>
      <c r="BX329" s="23">
        <f t="shared" si="30"/>
        <v>2769.22</v>
      </c>
      <c r="BY329" s="71">
        <f t="shared" si="31"/>
        <v>26.121232655609301</v>
      </c>
      <c r="BZ329" s="41"/>
    </row>
    <row r="330" spans="1:79" ht="69" customHeight="1" x14ac:dyDescent="0.25">
      <c r="A330" s="126" t="s">
        <v>53</v>
      </c>
      <c r="B330" s="19" t="s">
        <v>364</v>
      </c>
      <c r="C330" s="83" t="s">
        <v>426</v>
      </c>
      <c r="D330" s="127">
        <v>80062</v>
      </c>
      <c r="E330" s="51">
        <v>1191</v>
      </c>
      <c r="F330" s="235" t="s">
        <v>536</v>
      </c>
      <c r="G330" s="235"/>
      <c r="H330" s="235"/>
      <c r="I330" s="235"/>
      <c r="J330" s="235"/>
      <c r="K330" s="235"/>
      <c r="L330" s="235"/>
      <c r="M330" s="235"/>
      <c r="N330" s="235"/>
      <c r="O330" s="235"/>
      <c r="P330" s="235"/>
      <c r="Q330" s="235"/>
      <c r="R330" s="235"/>
      <c r="S330" s="235"/>
      <c r="T330" s="235"/>
      <c r="U330" s="235"/>
      <c r="V330" s="235"/>
      <c r="W330" s="235"/>
      <c r="X330" s="235"/>
      <c r="Y330" s="235"/>
      <c r="Z330" s="235"/>
      <c r="AA330" s="235"/>
      <c r="AB330" s="235"/>
      <c r="AC330" s="235"/>
      <c r="AD330" s="235"/>
      <c r="AE330" s="235"/>
      <c r="AF330" s="235"/>
      <c r="AG330" s="235"/>
      <c r="AH330" s="235"/>
      <c r="AI330" s="235"/>
      <c r="AJ330" s="235"/>
      <c r="AK330" s="235"/>
      <c r="AL330" s="235"/>
      <c r="AM330" s="235"/>
      <c r="AN330" s="235"/>
      <c r="AO330" s="235"/>
      <c r="AP330" s="235"/>
      <c r="AQ330" s="235"/>
      <c r="AR330" s="235"/>
      <c r="AS330" s="235"/>
      <c r="AT330" s="235"/>
      <c r="AU330" s="235"/>
      <c r="AV330" s="235"/>
      <c r="AW330" s="235"/>
      <c r="AX330" s="235"/>
      <c r="AY330" s="235"/>
      <c r="AZ330" s="235"/>
      <c r="BA330" s="235"/>
      <c r="BB330" s="235"/>
      <c r="BC330" s="235"/>
      <c r="BD330" s="235"/>
      <c r="BE330" s="235"/>
      <c r="BF330" s="235"/>
      <c r="BG330" s="235"/>
      <c r="BH330" s="235"/>
      <c r="BI330" s="235"/>
      <c r="BJ330" s="235"/>
      <c r="BK330" s="235"/>
      <c r="BL330" s="235"/>
      <c r="BM330" s="235"/>
      <c r="BN330" s="235"/>
      <c r="BO330" s="235"/>
      <c r="BP330" s="235"/>
      <c r="BQ330" s="235"/>
      <c r="BR330" s="235"/>
      <c r="BS330" s="70">
        <f t="shared" si="32"/>
        <v>0</v>
      </c>
      <c r="BT330" s="23">
        <v>154.76</v>
      </c>
      <c r="BU330" s="23"/>
      <c r="BV330" s="23"/>
      <c r="BW330" s="23"/>
      <c r="BX330" s="23">
        <f t="shared" si="30"/>
        <v>154.76</v>
      </c>
      <c r="BY330" s="71">
        <f t="shared" si="31"/>
        <v>0</v>
      </c>
      <c r="BZ330" s="41"/>
    </row>
    <row r="331" spans="1:79" ht="71.45" customHeight="1" x14ac:dyDescent="0.25">
      <c r="A331" s="126" t="s">
        <v>53</v>
      </c>
      <c r="B331" s="19" t="s">
        <v>364</v>
      </c>
      <c r="C331" s="84" t="s">
        <v>427</v>
      </c>
      <c r="D331" s="127">
        <v>80063</v>
      </c>
      <c r="E331" s="51">
        <v>182551</v>
      </c>
      <c r="F331" s="51">
        <v>918</v>
      </c>
      <c r="G331" s="21">
        <v>157.751</v>
      </c>
      <c r="H331" s="23"/>
      <c r="I331" s="21">
        <v>6422.52</v>
      </c>
      <c r="J331" s="21"/>
      <c r="K331" s="21">
        <v>781.88</v>
      </c>
      <c r="L331" s="21">
        <v>3592.27</v>
      </c>
      <c r="M331" s="21">
        <v>1032.79</v>
      </c>
      <c r="N331" s="21">
        <v>90.14</v>
      </c>
      <c r="O331" s="21">
        <v>1.97</v>
      </c>
      <c r="P331" s="21">
        <v>3.34</v>
      </c>
      <c r="Q331" s="21"/>
      <c r="R331" s="21">
        <v>302.77999999999997</v>
      </c>
      <c r="S331" s="21"/>
      <c r="T331" s="21">
        <v>406.34300000000002</v>
      </c>
      <c r="U331" s="21">
        <v>347.96</v>
      </c>
      <c r="V331" s="21">
        <v>181</v>
      </c>
      <c r="W331" s="21">
        <v>2.35</v>
      </c>
      <c r="X331" s="21">
        <v>128.43299999999999</v>
      </c>
      <c r="Y331" s="21">
        <v>183.352</v>
      </c>
      <c r="Z331" s="21">
        <v>3.7440000000000002</v>
      </c>
      <c r="AA331" s="21"/>
      <c r="AB331" s="21">
        <v>943.976</v>
      </c>
      <c r="AC331" s="20">
        <v>935.01110000000006</v>
      </c>
      <c r="AD331" s="21"/>
      <c r="AE331" s="21"/>
      <c r="AF331" s="21"/>
      <c r="AG331" s="21">
        <v>5401.2169999999996</v>
      </c>
      <c r="AH331" s="21"/>
      <c r="AI331" s="21">
        <v>8.2040000000000006</v>
      </c>
      <c r="AJ331" s="21"/>
      <c r="AK331" s="21"/>
      <c r="AL331" s="21"/>
      <c r="AM331" s="21"/>
      <c r="AN331" s="21">
        <v>10.35</v>
      </c>
      <c r="AO331" s="21"/>
      <c r="AP331" s="21">
        <v>42.445999999999998</v>
      </c>
      <c r="AQ331" s="21"/>
      <c r="AR331" s="21"/>
      <c r="AS331" s="21"/>
      <c r="AT331" s="21">
        <v>6.53</v>
      </c>
      <c r="AU331" s="21"/>
      <c r="AV331" s="21"/>
      <c r="AW331" s="21"/>
      <c r="AX331" s="21"/>
      <c r="AY331" s="21"/>
      <c r="AZ331" s="21"/>
      <c r="BA331" s="21"/>
      <c r="BB331" s="21"/>
      <c r="BC331" s="21"/>
      <c r="BD331" s="21"/>
      <c r="BE331" s="21"/>
      <c r="BF331" s="21"/>
      <c r="BG331" s="21"/>
      <c r="BH331" s="21"/>
      <c r="BI331" s="21"/>
      <c r="BJ331" s="21"/>
      <c r="BK331" s="21"/>
      <c r="BL331" s="21"/>
      <c r="BM331" s="21"/>
      <c r="BN331" s="21"/>
      <c r="BO331" s="20">
        <v>726.71</v>
      </c>
      <c r="BP331" s="21"/>
      <c r="BQ331" s="21"/>
      <c r="BR331" s="21"/>
      <c r="BS331" s="70">
        <f t="shared" si="32"/>
        <v>21713.067099999997</v>
      </c>
      <c r="BT331" s="21">
        <v>56516.71</v>
      </c>
      <c r="BU331" s="21"/>
      <c r="BV331" s="21"/>
      <c r="BW331" s="21"/>
      <c r="BX331" s="23">
        <f t="shared" si="30"/>
        <v>56516.71</v>
      </c>
      <c r="BY331" s="71">
        <f t="shared" si="31"/>
        <v>27.755501683514318</v>
      </c>
      <c r="BZ331" s="90"/>
    </row>
    <row r="332" spans="1:79" ht="53.45" customHeight="1" x14ac:dyDescent="0.25">
      <c r="A332" s="126" t="s">
        <v>53</v>
      </c>
      <c r="B332" s="19" t="s">
        <v>364</v>
      </c>
      <c r="C332" s="83" t="s">
        <v>428</v>
      </c>
      <c r="D332" s="127">
        <v>80064</v>
      </c>
      <c r="E332" s="51">
        <v>2345</v>
      </c>
      <c r="F332" s="235" t="s">
        <v>536</v>
      </c>
      <c r="G332" s="235"/>
      <c r="H332" s="235"/>
      <c r="I332" s="235"/>
      <c r="J332" s="235"/>
      <c r="K332" s="235"/>
      <c r="L332" s="235"/>
      <c r="M332" s="235"/>
      <c r="N332" s="235"/>
      <c r="O332" s="235"/>
      <c r="P332" s="235"/>
      <c r="Q332" s="235"/>
      <c r="R332" s="235"/>
      <c r="S332" s="235"/>
      <c r="T332" s="235"/>
      <c r="U332" s="235"/>
      <c r="V332" s="235"/>
      <c r="W332" s="235"/>
      <c r="X332" s="235"/>
      <c r="Y332" s="235"/>
      <c r="Z332" s="235"/>
      <c r="AA332" s="235"/>
      <c r="AB332" s="235"/>
      <c r="AC332" s="235"/>
      <c r="AD332" s="235"/>
      <c r="AE332" s="235"/>
      <c r="AF332" s="235"/>
      <c r="AG332" s="235"/>
      <c r="AH332" s="235"/>
      <c r="AI332" s="235"/>
      <c r="AJ332" s="235"/>
      <c r="AK332" s="235"/>
      <c r="AL332" s="235"/>
      <c r="AM332" s="235"/>
      <c r="AN332" s="235"/>
      <c r="AO332" s="235"/>
      <c r="AP332" s="235"/>
      <c r="AQ332" s="235"/>
      <c r="AR332" s="235"/>
      <c r="AS332" s="235"/>
      <c r="AT332" s="235"/>
      <c r="AU332" s="235"/>
      <c r="AV332" s="235"/>
      <c r="AW332" s="235"/>
      <c r="AX332" s="235"/>
      <c r="AY332" s="235"/>
      <c r="AZ332" s="235"/>
      <c r="BA332" s="235"/>
      <c r="BB332" s="235"/>
      <c r="BC332" s="235"/>
      <c r="BD332" s="235"/>
      <c r="BE332" s="235"/>
      <c r="BF332" s="235"/>
      <c r="BG332" s="235"/>
      <c r="BH332" s="235"/>
      <c r="BI332" s="235"/>
      <c r="BJ332" s="235"/>
      <c r="BK332" s="235"/>
      <c r="BL332" s="235"/>
      <c r="BM332" s="235"/>
      <c r="BN332" s="235"/>
      <c r="BO332" s="235"/>
      <c r="BP332" s="235"/>
      <c r="BQ332" s="235"/>
      <c r="BR332" s="235"/>
      <c r="BS332" s="70">
        <f t="shared" si="32"/>
        <v>0</v>
      </c>
      <c r="BT332" s="23">
        <v>558.78</v>
      </c>
      <c r="BU332" s="23"/>
      <c r="BV332" s="23"/>
      <c r="BW332" s="23"/>
      <c r="BX332" s="23">
        <f t="shared" si="30"/>
        <v>558.78</v>
      </c>
      <c r="BY332" s="71">
        <f t="shared" si="31"/>
        <v>0</v>
      </c>
      <c r="BZ332" s="41"/>
    </row>
    <row r="333" spans="1:79" ht="63" customHeight="1" x14ac:dyDescent="0.25">
      <c r="A333" s="126" t="s">
        <v>53</v>
      </c>
      <c r="B333" s="19" t="s">
        <v>364</v>
      </c>
      <c r="C333" s="84" t="s">
        <v>429</v>
      </c>
      <c r="D333" s="127">
        <v>80065</v>
      </c>
      <c r="E333" s="51">
        <v>7814</v>
      </c>
      <c r="F333" s="51"/>
      <c r="G333" s="74"/>
      <c r="H333" s="74"/>
      <c r="I333" s="21">
        <v>628.70000000000005</v>
      </c>
      <c r="J333" s="21"/>
      <c r="K333" s="21">
        <v>13.06</v>
      </c>
      <c r="L333" s="21">
        <v>147.06</v>
      </c>
      <c r="M333" s="21">
        <v>368.7</v>
      </c>
      <c r="N333" s="20"/>
      <c r="O333" s="76">
        <v>3.56</v>
      </c>
      <c r="P333" s="21"/>
      <c r="Q333" s="21"/>
      <c r="R333" s="77"/>
      <c r="S333" s="21"/>
      <c r="T333" s="21"/>
      <c r="U333" s="21"/>
      <c r="V333" s="21"/>
      <c r="W333" s="21"/>
      <c r="X333" s="21"/>
      <c r="Y333" s="21"/>
      <c r="Z333" s="21">
        <v>103.24</v>
      </c>
      <c r="AA333" s="21"/>
      <c r="AB333" s="21"/>
      <c r="AC333" s="20">
        <v>71.5</v>
      </c>
      <c r="AD333" s="21"/>
      <c r="AE333" s="21"/>
      <c r="AF333" s="21"/>
      <c r="AG333" s="21">
        <v>159.47999999999999</v>
      </c>
      <c r="AH333" s="49"/>
      <c r="AI333" s="21"/>
      <c r="AJ333" s="21"/>
      <c r="AK333" s="21"/>
      <c r="AL333" s="21"/>
      <c r="AM333" s="21"/>
      <c r="AN333" s="21"/>
      <c r="AO333" s="21"/>
      <c r="AP333" s="21"/>
      <c r="AQ333" s="21"/>
      <c r="AR333" s="80"/>
      <c r="AS333" s="80"/>
      <c r="AT333" s="80"/>
      <c r="AU333" s="81"/>
      <c r="AV333" s="80"/>
      <c r="AW333" s="80"/>
      <c r="AX333" s="80"/>
      <c r="AY333" s="80"/>
      <c r="AZ333" s="80"/>
      <c r="BA333" s="80"/>
      <c r="BB333" s="80"/>
      <c r="BC333" s="80"/>
      <c r="BD333" s="80"/>
      <c r="BE333" s="80"/>
      <c r="BF333" s="80"/>
      <c r="BG333" s="20"/>
      <c r="BH333" s="80"/>
      <c r="BI333" s="80"/>
      <c r="BJ333" s="80"/>
      <c r="BK333" s="80"/>
      <c r="BL333" s="80"/>
      <c r="BM333" s="80"/>
      <c r="BN333" s="80"/>
      <c r="BO333" s="20"/>
      <c r="BP333" s="80"/>
      <c r="BQ333" s="80"/>
      <c r="BR333" s="80"/>
      <c r="BS333" s="70">
        <f t="shared" si="32"/>
        <v>1495.3</v>
      </c>
      <c r="BT333" s="23">
        <v>1275.3399999999999</v>
      </c>
      <c r="BU333" s="23"/>
      <c r="BV333" s="23"/>
      <c r="BW333" s="23"/>
      <c r="BX333" s="23">
        <f t="shared" si="30"/>
        <v>1275.3399999999999</v>
      </c>
      <c r="BY333" s="71">
        <f t="shared" si="31"/>
        <v>53.969479975745685</v>
      </c>
      <c r="BZ333" s="85">
        <v>3.94</v>
      </c>
      <c r="CA333" s="18"/>
    </row>
    <row r="334" spans="1:79" ht="69.75" customHeight="1" x14ac:dyDescent="0.25">
      <c r="A334" s="125" t="s">
        <v>53</v>
      </c>
      <c r="B334" s="26" t="s">
        <v>364</v>
      </c>
      <c r="C334" s="84" t="s">
        <v>430</v>
      </c>
      <c r="D334" s="127">
        <v>80066</v>
      </c>
      <c r="E334" s="51">
        <v>457</v>
      </c>
      <c r="F334" s="51"/>
      <c r="G334" s="21"/>
      <c r="H334" s="21"/>
      <c r="I334" s="21"/>
      <c r="J334" s="21"/>
      <c r="K334" s="21"/>
      <c r="L334" s="21"/>
      <c r="M334" s="21"/>
      <c r="N334" s="21"/>
      <c r="O334" s="21"/>
      <c r="P334" s="21"/>
      <c r="Q334" s="21"/>
      <c r="R334" s="21"/>
      <c r="S334" s="21"/>
      <c r="T334" s="21"/>
      <c r="U334" s="21"/>
      <c r="V334" s="21"/>
      <c r="W334" s="21"/>
      <c r="X334" s="21"/>
      <c r="Y334" s="21"/>
      <c r="Z334" s="21"/>
      <c r="AA334" s="21"/>
      <c r="AB334" s="21"/>
      <c r="AC334" s="20">
        <v>2.2000000000000002</v>
      </c>
      <c r="AD334" s="21"/>
      <c r="AE334" s="21"/>
      <c r="AF334" s="21"/>
      <c r="AG334" s="21"/>
      <c r="AH334" s="21"/>
      <c r="AI334" s="21"/>
      <c r="AJ334" s="21"/>
      <c r="AK334" s="21"/>
      <c r="AL334" s="21"/>
      <c r="AM334" s="21"/>
      <c r="AN334" s="21"/>
      <c r="AO334" s="21"/>
      <c r="AP334" s="21"/>
      <c r="AQ334" s="21"/>
      <c r="AR334" s="21"/>
      <c r="AS334" s="21"/>
      <c r="AT334" s="21"/>
      <c r="AU334" s="21"/>
      <c r="AV334" s="21"/>
      <c r="AW334" s="21"/>
      <c r="AX334" s="21"/>
      <c r="AY334" s="21"/>
      <c r="AZ334" s="21"/>
      <c r="BA334" s="21"/>
      <c r="BB334" s="21"/>
      <c r="BC334" s="21"/>
      <c r="BD334" s="21"/>
      <c r="BE334" s="21"/>
      <c r="BF334" s="21"/>
      <c r="BG334" s="20"/>
      <c r="BH334" s="21"/>
      <c r="BI334" s="21"/>
      <c r="BJ334" s="21"/>
      <c r="BK334" s="21"/>
      <c r="BL334" s="21"/>
      <c r="BM334" s="21"/>
      <c r="BN334" s="21"/>
      <c r="BO334" s="20"/>
      <c r="BP334" s="21"/>
      <c r="BQ334" s="21"/>
      <c r="BR334" s="21"/>
      <c r="BS334" s="70">
        <f t="shared" si="32"/>
        <v>2.2000000000000002</v>
      </c>
      <c r="BT334" s="23">
        <v>126.84</v>
      </c>
      <c r="BU334" s="23"/>
      <c r="BV334" s="23"/>
      <c r="BW334" s="23"/>
      <c r="BX334" s="23">
        <f t="shared" si="30"/>
        <v>126.84</v>
      </c>
      <c r="BY334" s="71">
        <f t="shared" si="31"/>
        <v>1.704897706137632</v>
      </c>
      <c r="BZ334" s="89"/>
    </row>
    <row r="335" spans="1:79" ht="63.75" customHeight="1" x14ac:dyDescent="0.25">
      <c r="A335" s="126" t="s">
        <v>53</v>
      </c>
      <c r="B335" s="19" t="s">
        <v>364</v>
      </c>
      <c r="C335" s="84" t="s">
        <v>431</v>
      </c>
      <c r="D335" s="127">
        <v>80067</v>
      </c>
      <c r="E335" s="51">
        <v>6526</v>
      </c>
      <c r="F335" s="51"/>
      <c r="G335" s="74"/>
      <c r="H335" s="74"/>
      <c r="I335" s="21">
        <v>586.05999999999995</v>
      </c>
      <c r="J335" s="21"/>
      <c r="K335" s="21">
        <v>37.14</v>
      </c>
      <c r="L335" s="21">
        <v>237.88</v>
      </c>
      <c r="M335" s="21"/>
      <c r="N335" s="21"/>
      <c r="O335" s="21"/>
      <c r="P335" s="21"/>
      <c r="Q335" s="21"/>
      <c r="R335" s="21">
        <v>22.22</v>
      </c>
      <c r="S335" s="21"/>
      <c r="T335" s="21">
        <v>5.58</v>
      </c>
      <c r="U335" s="21">
        <v>8.66</v>
      </c>
      <c r="V335" s="21">
        <v>9.8800000000000008</v>
      </c>
      <c r="W335" s="21">
        <v>0.36</v>
      </c>
      <c r="X335" s="21"/>
      <c r="Y335" s="21"/>
      <c r="Z335" s="21">
        <v>293.52</v>
      </c>
      <c r="AA335" s="21"/>
      <c r="AB335" s="21"/>
      <c r="AC335" s="20">
        <v>237.06</v>
      </c>
      <c r="AD335" s="21"/>
      <c r="AE335" s="21"/>
      <c r="AF335" s="21"/>
      <c r="AG335" s="21">
        <v>249.11</v>
      </c>
      <c r="AH335" s="21"/>
      <c r="AI335" s="21"/>
      <c r="AJ335" s="21"/>
      <c r="AK335" s="21"/>
      <c r="AL335" s="21"/>
      <c r="AM335" s="21"/>
      <c r="AN335" s="21"/>
      <c r="AO335" s="21"/>
      <c r="AP335" s="21">
        <v>4.6900000000000004</v>
      </c>
      <c r="AQ335" s="21"/>
      <c r="AR335" s="21"/>
      <c r="AS335" s="21"/>
      <c r="AT335" s="21"/>
      <c r="AU335" s="21"/>
      <c r="AV335" s="21"/>
      <c r="AW335" s="21"/>
      <c r="AX335" s="21"/>
      <c r="AY335" s="21"/>
      <c r="AZ335" s="21"/>
      <c r="BA335" s="21"/>
      <c r="BB335" s="21"/>
      <c r="BC335" s="21"/>
      <c r="BD335" s="21"/>
      <c r="BE335" s="21"/>
      <c r="BF335" s="21"/>
      <c r="BG335" s="20"/>
      <c r="BH335" s="21"/>
      <c r="BI335" s="21"/>
      <c r="BJ335" s="21"/>
      <c r="BK335" s="21"/>
      <c r="BL335" s="21"/>
      <c r="BM335" s="21"/>
      <c r="BN335" s="21"/>
      <c r="BO335" s="20"/>
      <c r="BP335" s="21"/>
      <c r="BQ335" s="21"/>
      <c r="BR335" s="21"/>
      <c r="BS335" s="70">
        <f t="shared" si="32"/>
        <v>1692.1599999999999</v>
      </c>
      <c r="BT335" s="23">
        <v>1215.6500000000001</v>
      </c>
      <c r="BU335" s="23"/>
      <c r="BV335" s="23"/>
      <c r="BW335" s="23"/>
      <c r="BX335" s="23">
        <f t="shared" si="30"/>
        <v>1215.6500000000001</v>
      </c>
      <c r="BY335" s="71">
        <f t="shared" si="31"/>
        <v>58.19362337979441</v>
      </c>
      <c r="BZ335" s="41"/>
    </row>
    <row r="336" spans="1:79" ht="56.25" customHeight="1" x14ac:dyDescent="0.25">
      <c r="A336" s="126" t="s">
        <v>53</v>
      </c>
      <c r="B336" s="19" t="s">
        <v>364</v>
      </c>
      <c r="C336" s="83" t="s">
        <v>432</v>
      </c>
      <c r="D336" s="127">
        <v>80068</v>
      </c>
      <c r="E336" s="51">
        <v>1059</v>
      </c>
      <c r="F336" s="235" t="s">
        <v>536</v>
      </c>
      <c r="G336" s="235"/>
      <c r="H336" s="235"/>
      <c r="I336" s="235"/>
      <c r="J336" s="235"/>
      <c r="K336" s="235"/>
      <c r="L336" s="235"/>
      <c r="M336" s="235"/>
      <c r="N336" s="235"/>
      <c r="O336" s="235"/>
      <c r="P336" s="235"/>
      <c r="Q336" s="235"/>
      <c r="R336" s="235"/>
      <c r="S336" s="235"/>
      <c r="T336" s="235"/>
      <c r="U336" s="235"/>
      <c r="V336" s="235"/>
      <c r="W336" s="235"/>
      <c r="X336" s="235"/>
      <c r="Y336" s="235"/>
      <c r="Z336" s="235"/>
      <c r="AA336" s="235"/>
      <c r="AB336" s="235"/>
      <c r="AC336" s="235"/>
      <c r="AD336" s="235"/>
      <c r="AE336" s="235"/>
      <c r="AF336" s="235"/>
      <c r="AG336" s="235"/>
      <c r="AH336" s="235"/>
      <c r="AI336" s="235"/>
      <c r="AJ336" s="235"/>
      <c r="AK336" s="235"/>
      <c r="AL336" s="235"/>
      <c r="AM336" s="235"/>
      <c r="AN336" s="235"/>
      <c r="AO336" s="235"/>
      <c r="AP336" s="235"/>
      <c r="AQ336" s="235"/>
      <c r="AR336" s="235"/>
      <c r="AS336" s="235"/>
      <c r="AT336" s="235"/>
      <c r="AU336" s="235"/>
      <c r="AV336" s="235"/>
      <c r="AW336" s="235"/>
      <c r="AX336" s="235"/>
      <c r="AY336" s="235"/>
      <c r="AZ336" s="235"/>
      <c r="BA336" s="235"/>
      <c r="BB336" s="235"/>
      <c r="BC336" s="235"/>
      <c r="BD336" s="235"/>
      <c r="BE336" s="235"/>
      <c r="BF336" s="235"/>
      <c r="BG336" s="235"/>
      <c r="BH336" s="235"/>
      <c r="BI336" s="235"/>
      <c r="BJ336" s="235"/>
      <c r="BK336" s="235"/>
      <c r="BL336" s="235"/>
      <c r="BM336" s="235"/>
      <c r="BN336" s="235"/>
      <c r="BO336" s="235"/>
      <c r="BP336" s="235"/>
      <c r="BQ336" s="235"/>
      <c r="BR336" s="235"/>
      <c r="BS336" s="70">
        <f t="shared" si="32"/>
        <v>0</v>
      </c>
      <c r="BT336" s="23">
        <v>61.24</v>
      </c>
      <c r="BU336" s="23"/>
      <c r="BV336" s="23"/>
      <c r="BW336" s="23"/>
      <c r="BX336" s="23">
        <f t="shared" si="30"/>
        <v>61.24</v>
      </c>
      <c r="BY336" s="71">
        <f t="shared" si="31"/>
        <v>0</v>
      </c>
      <c r="BZ336" s="41"/>
    </row>
    <row r="337" spans="1:1020" ht="58.7" customHeight="1" x14ac:dyDescent="0.25">
      <c r="A337" s="126" t="s">
        <v>53</v>
      </c>
      <c r="B337" s="19" t="s">
        <v>364</v>
      </c>
      <c r="C337" s="84" t="s">
        <v>433</v>
      </c>
      <c r="D337" s="127">
        <v>80069</v>
      </c>
      <c r="E337" s="51">
        <v>14829</v>
      </c>
      <c r="F337" s="51"/>
      <c r="G337" s="74"/>
      <c r="H337" s="74"/>
      <c r="I337" s="21"/>
      <c r="J337" s="21"/>
      <c r="K337" s="21"/>
      <c r="L337" s="21"/>
      <c r="M337" s="21"/>
      <c r="N337" s="21">
        <v>20.34</v>
      </c>
      <c r="O337" s="21"/>
      <c r="P337" s="21"/>
      <c r="Q337" s="21"/>
      <c r="R337" s="21">
        <v>12.47</v>
      </c>
      <c r="S337" s="21"/>
      <c r="T337" s="21"/>
      <c r="U337" s="21"/>
      <c r="V337" s="21"/>
      <c r="W337" s="21"/>
      <c r="X337" s="21"/>
      <c r="Y337" s="21"/>
      <c r="Z337" s="21"/>
      <c r="AA337" s="21"/>
      <c r="AB337" s="21"/>
      <c r="AC337" s="20">
        <v>36.14</v>
      </c>
      <c r="AD337" s="21"/>
      <c r="AE337" s="21"/>
      <c r="AF337" s="21"/>
      <c r="AG337" s="21">
        <v>326</v>
      </c>
      <c r="AH337" s="21"/>
      <c r="AI337" s="21"/>
      <c r="AJ337" s="21"/>
      <c r="AK337" s="21"/>
      <c r="AL337" s="21"/>
      <c r="AM337" s="21"/>
      <c r="AN337" s="21"/>
      <c r="AO337" s="21"/>
      <c r="AP337" s="21">
        <v>1.155</v>
      </c>
      <c r="AQ337" s="21"/>
      <c r="AR337" s="21"/>
      <c r="AS337" s="21"/>
      <c r="AT337" s="21"/>
      <c r="AU337" s="21"/>
      <c r="AV337" s="21"/>
      <c r="AW337" s="21"/>
      <c r="AX337" s="21"/>
      <c r="AY337" s="21"/>
      <c r="AZ337" s="21"/>
      <c r="BA337" s="21"/>
      <c r="BB337" s="21"/>
      <c r="BC337" s="21"/>
      <c r="BD337" s="21"/>
      <c r="BE337" s="21"/>
      <c r="BF337" s="21"/>
      <c r="BG337" s="20"/>
      <c r="BH337" s="21"/>
      <c r="BI337" s="21"/>
      <c r="BJ337" s="21"/>
      <c r="BK337" s="21"/>
      <c r="BL337" s="21"/>
      <c r="BM337" s="21"/>
      <c r="BN337" s="21"/>
      <c r="BO337" s="20"/>
      <c r="BP337" s="21"/>
      <c r="BQ337" s="21"/>
      <c r="BR337" s="21">
        <v>1.34</v>
      </c>
      <c r="BS337" s="70">
        <f t="shared" si="32"/>
        <v>397.44499999999994</v>
      </c>
      <c r="BT337" s="23">
        <v>4802.24</v>
      </c>
      <c r="BU337" s="23"/>
      <c r="BV337" s="23"/>
      <c r="BW337" s="23"/>
      <c r="BX337" s="23">
        <f t="shared" si="30"/>
        <v>4802.24</v>
      </c>
      <c r="BY337" s="71">
        <f t="shared" si="31"/>
        <v>7.6436361048794295</v>
      </c>
      <c r="BZ337" s="41"/>
    </row>
    <row r="338" spans="1:1020" ht="82.5" customHeight="1" x14ac:dyDescent="0.25">
      <c r="A338" s="126" t="s">
        <v>53</v>
      </c>
      <c r="B338" s="19" t="s">
        <v>364</v>
      </c>
      <c r="C338" s="83" t="s">
        <v>434</v>
      </c>
      <c r="D338" s="127">
        <v>80083</v>
      </c>
      <c r="E338" s="51">
        <v>1237</v>
      </c>
      <c r="F338" s="235" t="s">
        <v>536</v>
      </c>
      <c r="G338" s="235"/>
      <c r="H338" s="235"/>
      <c r="I338" s="235"/>
      <c r="J338" s="235"/>
      <c r="K338" s="235"/>
      <c r="L338" s="235"/>
      <c r="M338" s="235"/>
      <c r="N338" s="235"/>
      <c r="O338" s="235"/>
      <c r="P338" s="235"/>
      <c r="Q338" s="235"/>
      <c r="R338" s="235"/>
      <c r="S338" s="235"/>
      <c r="T338" s="235"/>
      <c r="U338" s="235"/>
      <c r="V338" s="235"/>
      <c r="W338" s="235"/>
      <c r="X338" s="235"/>
      <c r="Y338" s="235"/>
      <c r="Z338" s="235"/>
      <c r="AA338" s="235"/>
      <c r="AB338" s="235"/>
      <c r="AC338" s="235"/>
      <c r="AD338" s="235"/>
      <c r="AE338" s="235"/>
      <c r="AF338" s="235"/>
      <c r="AG338" s="235"/>
      <c r="AH338" s="235"/>
      <c r="AI338" s="235"/>
      <c r="AJ338" s="235"/>
      <c r="AK338" s="235"/>
      <c r="AL338" s="235"/>
      <c r="AM338" s="235"/>
      <c r="AN338" s="235"/>
      <c r="AO338" s="235"/>
      <c r="AP338" s="235"/>
      <c r="AQ338" s="235"/>
      <c r="AR338" s="235"/>
      <c r="AS338" s="235"/>
      <c r="AT338" s="235"/>
      <c r="AU338" s="235"/>
      <c r="AV338" s="235"/>
      <c r="AW338" s="235"/>
      <c r="AX338" s="235"/>
      <c r="AY338" s="235"/>
      <c r="AZ338" s="235"/>
      <c r="BA338" s="235"/>
      <c r="BB338" s="235"/>
      <c r="BC338" s="235"/>
      <c r="BD338" s="235"/>
      <c r="BE338" s="235"/>
      <c r="BF338" s="235"/>
      <c r="BG338" s="235"/>
      <c r="BH338" s="235"/>
      <c r="BI338" s="235"/>
      <c r="BJ338" s="235"/>
      <c r="BK338" s="235"/>
      <c r="BL338" s="235"/>
      <c r="BM338" s="235"/>
      <c r="BN338" s="235"/>
      <c r="BO338" s="235"/>
      <c r="BP338" s="235"/>
      <c r="BQ338" s="235"/>
      <c r="BR338" s="235"/>
      <c r="BS338" s="70">
        <f t="shared" si="32"/>
        <v>0</v>
      </c>
      <c r="BT338" s="23">
        <v>590.20000000000005</v>
      </c>
      <c r="BU338" s="23"/>
      <c r="BV338" s="23"/>
      <c r="BW338" s="23"/>
      <c r="BX338" s="23">
        <f t="shared" si="30"/>
        <v>590.20000000000005</v>
      </c>
      <c r="BY338" s="71">
        <f t="shared" si="31"/>
        <v>0</v>
      </c>
      <c r="BZ338" s="41"/>
    </row>
    <row r="339" spans="1:1020" ht="78.75" customHeight="1" x14ac:dyDescent="0.25">
      <c r="A339" s="126" t="s">
        <v>53</v>
      </c>
      <c r="B339" s="19" t="s">
        <v>364</v>
      </c>
      <c r="C339" s="83" t="s">
        <v>545</v>
      </c>
      <c r="D339" s="127">
        <v>80080</v>
      </c>
      <c r="E339" s="51">
        <v>350</v>
      </c>
      <c r="F339" s="235" t="s">
        <v>536</v>
      </c>
      <c r="G339" s="235"/>
      <c r="H339" s="235"/>
      <c r="I339" s="235"/>
      <c r="J339" s="235"/>
      <c r="K339" s="235"/>
      <c r="L339" s="235"/>
      <c r="M339" s="235"/>
      <c r="N339" s="235"/>
      <c r="O339" s="235"/>
      <c r="P339" s="235"/>
      <c r="Q339" s="235"/>
      <c r="R339" s="235"/>
      <c r="S339" s="235"/>
      <c r="T339" s="235"/>
      <c r="U339" s="235"/>
      <c r="V339" s="235"/>
      <c r="W339" s="235"/>
      <c r="X339" s="235"/>
      <c r="Y339" s="235"/>
      <c r="Z339" s="235"/>
      <c r="AA339" s="235"/>
      <c r="AB339" s="235"/>
      <c r="AC339" s="235"/>
      <c r="AD339" s="235"/>
      <c r="AE339" s="235"/>
      <c r="AF339" s="235"/>
      <c r="AG339" s="235"/>
      <c r="AH339" s="235"/>
      <c r="AI339" s="235"/>
      <c r="AJ339" s="235"/>
      <c r="AK339" s="235"/>
      <c r="AL339" s="235"/>
      <c r="AM339" s="235"/>
      <c r="AN339" s="235"/>
      <c r="AO339" s="235"/>
      <c r="AP339" s="235"/>
      <c r="AQ339" s="235"/>
      <c r="AR339" s="235"/>
      <c r="AS339" s="235"/>
      <c r="AT339" s="235"/>
      <c r="AU339" s="235"/>
      <c r="AV339" s="235"/>
      <c r="AW339" s="235"/>
      <c r="AX339" s="235"/>
      <c r="AY339" s="235"/>
      <c r="AZ339" s="235"/>
      <c r="BA339" s="235"/>
      <c r="BB339" s="235"/>
      <c r="BC339" s="235"/>
      <c r="BD339" s="235"/>
      <c r="BE339" s="235"/>
      <c r="BF339" s="235"/>
      <c r="BG339" s="235"/>
      <c r="BH339" s="235"/>
      <c r="BI339" s="235"/>
      <c r="BJ339" s="235"/>
      <c r="BK339" s="235"/>
      <c r="BL339" s="235"/>
      <c r="BM339" s="235"/>
      <c r="BN339" s="235"/>
      <c r="BO339" s="235"/>
      <c r="BP339" s="235"/>
      <c r="BQ339" s="235"/>
      <c r="BR339" s="235"/>
      <c r="BS339" s="70">
        <f t="shared" si="32"/>
        <v>0</v>
      </c>
      <c r="BT339" s="23">
        <v>102.42</v>
      </c>
      <c r="BU339" s="23"/>
      <c r="BV339" s="23"/>
      <c r="BW339" s="23"/>
      <c r="BX339" s="23">
        <f t="shared" si="30"/>
        <v>102.42</v>
      </c>
      <c r="BY339" s="71">
        <f t="shared" si="31"/>
        <v>0</v>
      </c>
      <c r="BZ339" s="41"/>
    </row>
    <row r="340" spans="1:1020" ht="57.2" customHeight="1" x14ac:dyDescent="0.25">
      <c r="A340" s="126" t="s">
        <v>53</v>
      </c>
      <c r="B340" s="19" t="s">
        <v>364</v>
      </c>
      <c r="C340" s="83" t="s">
        <v>435</v>
      </c>
      <c r="D340" s="127">
        <v>80073</v>
      </c>
      <c r="E340" s="51">
        <v>2625</v>
      </c>
      <c r="F340" s="235" t="s">
        <v>536</v>
      </c>
      <c r="G340" s="235"/>
      <c r="H340" s="235"/>
      <c r="I340" s="235"/>
      <c r="J340" s="235"/>
      <c r="K340" s="235"/>
      <c r="L340" s="235"/>
      <c r="M340" s="235"/>
      <c r="N340" s="235"/>
      <c r="O340" s="235"/>
      <c r="P340" s="235"/>
      <c r="Q340" s="235"/>
      <c r="R340" s="235"/>
      <c r="S340" s="235"/>
      <c r="T340" s="235"/>
      <c r="U340" s="235"/>
      <c r="V340" s="235"/>
      <c r="W340" s="235"/>
      <c r="X340" s="235"/>
      <c r="Y340" s="235"/>
      <c r="Z340" s="235"/>
      <c r="AA340" s="235"/>
      <c r="AB340" s="235"/>
      <c r="AC340" s="235"/>
      <c r="AD340" s="235"/>
      <c r="AE340" s="235"/>
      <c r="AF340" s="235"/>
      <c r="AG340" s="235"/>
      <c r="AH340" s="235"/>
      <c r="AI340" s="235"/>
      <c r="AJ340" s="235"/>
      <c r="AK340" s="235"/>
      <c r="AL340" s="235"/>
      <c r="AM340" s="235"/>
      <c r="AN340" s="235"/>
      <c r="AO340" s="235"/>
      <c r="AP340" s="235"/>
      <c r="AQ340" s="235"/>
      <c r="AR340" s="235"/>
      <c r="AS340" s="235"/>
      <c r="AT340" s="235"/>
      <c r="AU340" s="235"/>
      <c r="AV340" s="235"/>
      <c r="AW340" s="235"/>
      <c r="AX340" s="235"/>
      <c r="AY340" s="235"/>
      <c r="AZ340" s="235"/>
      <c r="BA340" s="235"/>
      <c r="BB340" s="235"/>
      <c r="BC340" s="235"/>
      <c r="BD340" s="235"/>
      <c r="BE340" s="235"/>
      <c r="BF340" s="235"/>
      <c r="BG340" s="235"/>
      <c r="BH340" s="235"/>
      <c r="BI340" s="235"/>
      <c r="BJ340" s="235"/>
      <c r="BK340" s="235"/>
      <c r="BL340" s="235"/>
      <c r="BM340" s="235"/>
      <c r="BN340" s="235"/>
      <c r="BO340" s="235"/>
      <c r="BP340" s="235"/>
      <c r="BQ340" s="235"/>
      <c r="BR340" s="235"/>
      <c r="BS340" s="70">
        <f t="shared" si="32"/>
        <v>0</v>
      </c>
      <c r="BT340" s="23">
        <v>1109.2</v>
      </c>
      <c r="BU340" s="23"/>
      <c r="BV340" s="23"/>
      <c r="BW340" s="23"/>
      <c r="BX340" s="23">
        <f t="shared" si="30"/>
        <v>1109.2</v>
      </c>
      <c r="BY340" s="71">
        <f t="shared" si="31"/>
        <v>0</v>
      </c>
      <c r="BZ340" s="41"/>
      <c r="CA340" s="24"/>
    </row>
    <row r="341" spans="1:1020" ht="59.25" customHeight="1" x14ac:dyDescent="0.25">
      <c r="A341" s="126" t="s">
        <v>53</v>
      </c>
      <c r="B341" s="19" t="s">
        <v>364</v>
      </c>
      <c r="C341" s="83" t="s">
        <v>436</v>
      </c>
      <c r="D341" s="127">
        <v>80077</v>
      </c>
      <c r="E341" s="51">
        <v>1719</v>
      </c>
      <c r="F341" s="235" t="s">
        <v>536</v>
      </c>
      <c r="G341" s="235"/>
      <c r="H341" s="235"/>
      <c r="I341" s="235"/>
      <c r="J341" s="235"/>
      <c r="K341" s="235"/>
      <c r="L341" s="235"/>
      <c r="M341" s="235"/>
      <c r="N341" s="235"/>
      <c r="O341" s="235"/>
      <c r="P341" s="235"/>
      <c r="Q341" s="235"/>
      <c r="R341" s="235"/>
      <c r="S341" s="235"/>
      <c r="T341" s="235"/>
      <c r="U341" s="235"/>
      <c r="V341" s="235"/>
      <c r="W341" s="235"/>
      <c r="X341" s="235"/>
      <c r="Y341" s="235"/>
      <c r="Z341" s="235"/>
      <c r="AA341" s="235"/>
      <c r="AB341" s="235"/>
      <c r="AC341" s="235"/>
      <c r="AD341" s="235"/>
      <c r="AE341" s="235"/>
      <c r="AF341" s="235"/>
      <c r="AG341" s="235"/>
      <c r="AH341" s="235"/>
      <c r="AI341" s="235"/>
      <c r="AJ341" s="235"/>
      <c r="AK341" s="235"/>
      <c r="AL341" s="235"/>
      <c r="AM341" s="235"/>
      <c r="AN341" s="235"/>
      <c r="AO341" s="235"/>
      <c r="AP341" s="235"/>
      <c r="AQ341" s="235"/>
      <c r="AR341" s="235"/>
      <c r="AS341" s="235"/>
      <c r="AT341" s="235"/>
      <c r="AU341" s="235"/>
      <c r="AV341" s="235"/>
      <c r="AW341" s="235"/>
      <c r="AX341" s="235"/>
      <c r="AY341" s="235"/>
      <c r="AZ341" s="235"/>
      <c r="BA341" s="235"/>
      <c r="BB341" s="235"/>
      <c r="BC341" s="235"/>
      <c r="BD341" s="235"/>
      <c r="BE341" s="235"/>
      <c r="BF341" s="235"/>
      <c r="BG341" s="235"/>
      <c r="BH341" s="235"/>
      <c r="BI341" s="235"/>
      <c r="BJ341" s="235"/>
      <c r="BK341" s="235"/>
      <c r="BL341" s="235"/>
      <c r="BM341" s="235"/>
      <c r="BN341" s="235"/>
      <c r="BO341" s="235"/>
      <c r="BP341" s="235"/>
      <c r="BQ341" s="235"/>
      <c r="BR341" s="235"/>
      <c r="BS341" s="70">
        <f t="shared" si="32"/>
        <v>0</v>
      </c>
      <c r="BT341" s="23">
        <v>310.27999999999997</v>
      </c>
      <c r="BU341" s="23"/>
      <c r="BV341" s="23"/>
      <c r="BW341" s="23"/>
      <c r="BX341" s="23">
        <f t="shared" si="30"/>
        <v>310.27999999999997</v>
      </c>
      <c r="BY341" s="71">
        <f t="shared" si="31"/>
        <v>0</v>
      </c>
      <c r="BZ341" s="41"/>
    </row>
    <row r="342" spans="1:1020" ht="60.75" customHeight="1" x14ac:dyDescent="0.25">
      <c r="A342" s="126" t="s">
        <v>53</v>
      </c>
      <c r="B342" s="19" t="s">
        <v>364</v>
      </c>
      <c r="C342" s="83" t="s">
        <v>437</v>
      </c>
      <c r="D342" s="127">
        <v>80070</v>
      </c>
      <c r="E342" s="51">
        <v>791</v>
      </c>
      <c r="F342" s="235" t="s">
        <v>536</v>
      </c>
      <c r="G342" s="235"/>
      <c r="H342" s="235"/>
      <c r="I342" s="235"/>
      <c r="J342" s="235"/>
      <c r="K342" s="235"/>
      <c r="L342" s="235"/>
      <c r="M342" s="235"/>
      <c r="N342" s="235"/>
      <c r="O342" s="235"/>
      <c r="P342" s="235"/>
      <c r="Q342" s="235"/>
      <c r="R342" s="235"/>
      <c r="S342" s="235"/>
      <c r="T342" s="235"/>
      <c r="U342" s="235"/>
      <c r="V342" s="235"/>
      <c r="W342" s="235"/>
      <c r="X342" s="235"/>
      <c r="Y342" s="235"/>
      <c r="Z342" s="235"/>
      <c r="AA342" s="235"/>
      <c r="AB342" s="235"/>
      <c r="AC342" s="235"/>
      <c r="AD342" s="235"/>
      <c r="AE342" s="235"/>
      <c r="AF342" s="235"/>
      <c r="AG342" s="235"/>
      <c r="AH342" s="235"/>
      <c r="AI342" s="235"/>
      <c r="AJ342" s="235"/>
      <c r="AK342" s="235"/>
      <c r="AL342" s="235"/>
      <c r="AM342" s="235"/>
      <c r="AN342" s="235"/>
      <c r="AO342" s="235"/>
      <c r="AP342" s="235"/>
      <c r="AQ342" s="235"/>
      <c r="AR342" s="235"/>
      <c r="AS342" s="235"/>
      <c r="AT342" s="235"/>
      <c r="AU342" s="235"/>
      <c r="AV342" s="235"/>
      <c r="AW342" s="235"/>
      <c r="AX342" s="235"/>
      <c r="AY342" s="235"/>
      <c r="AZ342" s="235"/>
      <c r="BA342" s="235"/>
      <c r="BB342" s="235"/>
      <c r="BC342" s="235"/>
      <c r="BD342" s="235"/>
      <c r="BE342" s="235"/>
      <c r="BF342" s="235"/>
      <c r="BG342" s="235"/>
      <c r="BH342" s="235"/>
      <c r="BI342" s="235"/>
      <c r="BJ342" s="235"/>
      <c r="BK342" s="235"/>
      <c r="BL342" s="235"/>
      <c r="BM342" s="235"/>
      <c r="BN342" s="235"/>
      <c r="BO342" s="235"/>
      <c r="BP342" s="235"/>
      <c r="BQ342" s="235"/>
      <c r="BR342" s="235"/>
      <c r="BS342" s="70">
        <f t="shared" si="32"/>
        <v>0</v>
      </c>
      <c r="BT342" s="23">
        <v>239.85</v>
      </c>
      <c r="BU342" s="23"/>
      <c r="BV342" s="23"/>
      <c r="BW342" s="23"/>
      <c r="BX342" s="23">
        <f t="shared" si="30"/>
        <v>239.85</v>
      </c>
      <c r="BY342" s="71">
        <f t="shared" si="31"/>
        <v>0</v>
      </c>
      <c r="BZ342" s="41"/>
    </row>
    <row r="343" spans="1:1020" ht="66.75" customHeight="1" x14ac:dyDescent="0.25">
      <c r="A343" s="126" t="s">
        <v>53</v>
      </c>
      <c r="B343" s="19" t="s">
        <v>364</v>
      </c>
      <c r="C343" s="84" t="s">
        <v>438</v>
      </c>
      <c r="D343" s="127">
        <v>80097</v>
      </c>
      <c r="E343" s="51">
        <v>4620</v>
      </c>
      <c r="F343" s="130"/>
      <c r="G343" s="75"/>
      <c r="H343" s="75"/>
      <c r="I343" s="75">
        <v>276.04000000000002</v>
      </c>
      <c r="J343" s="75"/>
      <c r="K343" s="75"/>
      <c r="L343" s="75">
        <v>101.44</v>
      </c>
      <c r="M343" s="75"/>
      <c r="N343" s="75">
        <v>44.54</v>
      </c>
      <c r="O343" s="75"/>
      <c r="P343" s="75"/>
      <c r="Q343" s="75"/>
      <c r="R343" s="75">
        <v>9.7200000000000006</v>
      </c>
      <c r="S343" s="75"/>
      <c r="T343" s="75"/>
      <c r="U343" s="75"/>
      <c r="V343" s="75"/>
      <c r="W343" s="75"/>
      <c r="X343" s="75"/>
      <c r="Y343" s="75"/>
      <c r="Z343" s="75"/>
      <c r="AA343" s="75"/>
      <c r="AB343" s="75">
        <v>55.7</v>
      </c>
      <c r="AC343" s="20">
        <v>32.68</v>
      </c>
      <c r="AD343" s="75"/>
      <c r="AE343" s="75"/>
      <c r="AF343" s="75"/>
      <c r="AG343" s="75">
        <v>74.540000000000006</v>
      </c>
      <c r="AH343" s="75"/>
      <c r="AI343" s="75"/>
      <c r="AJ343" s="75"/>
      <c r="AK343" s="75"/>
      <c r="AL343" s="75"/>
      <c r="AM343" s="75"/>
      <c r="AN343" s="75"/>
      <c r="AO343" s="75"/>
      <c r="AP343" s="75">
        <v>1.1000000000000001</v>
      </c>
      <c r="AQ343" s="75"/>
      <c r="AR343" s="21"/>
      <c r="AS343" s="21"/>
      <c r="AT343" s="21"/>
      <c r="AU343" s="21"/>
      <c r="AV343" s="21"/>
      <c r="AW343" s="21"/>
      <c r="AX343" s="21"/>
      <c r="AY343" s="21"/>
      <c r="AZ343" s="21"/>
      <c r="BA343" s="21"/>
      <c r="BB343" s="21"/>
      <c r="BC343" s="21"/>
      <c r="BD343" s="21"/>
      <c r="BE343" s="21"/>
      <c r="BF343" s="21"/>
      <c r="BG343" s="21"/>
      <c r="BH343" s="21"/>
      <c r="BI343" s="21"/>
      <c r="BJ343" s="21"/>
      <c r="BK343" s="21"/>
      <c r="BL343" s="21"/>
      <c r="BM343" s="21"/>
      <c r="BN343" s="21"/>
      <c r="BO343" s="20"/>
      <c r="BP343" s="21"/>
      <c r="BQ343" s="21"/>
      <c r="BR343" s="21"/>
      <c r="BS343" s="70">
        <f t="shared" si="32"/>
        <v>595.76</v>
      </c>
      <c r="BT343" s="23">
        <v>1522.08</v>
      </c>
      <c r="BU343" s="23"/>
      <c r="BV343" s="23"/>
      <c r="BW343" s="23"/>
      <c r="BX343" s="23">
        <f t="shared" si="30"/>
        <v>1522.08</v>
      </c>
      <c r="BY343" s="71">
        <f t="shared" si="31"/>
        <v>28.130548105617041</v>
      </c>
      <c r="BZ343" s="41"/>
    </row>
    <row r="344" spans="1:1020" ht="81.75" customHeight="1" x14ac:dyDescent="0.25">
      <c r="A344" s="126" t="s">
        <v>53</v>
      </c>
      <c r="B344" s="19" t="s">
        <v>364</v>
      </c>
      <c r="C344" s="84" t="s">
        <v>439</v>
      </c>
      <c r="D344" s="127">
        <v>80071</v>
      </c>
      <c r="E344" s="51">
        <v>3082</v>
      </c>
      <c r="F344" s="75"/>
      <c r="G344" s="75"/>
      <c r="H344" s="75"/>
      <c r="I344" s="75"/>
      <c r="J344" s="75"/>
      <c r="K344" s="75">
        <v>51.15</v>
      </c>
      <c r="L344" s="75">
        <v>0.56000000000000005</v>
      </c>
      <c r="M344" s="75">
        <v>85.44</v>
      </c>
      <c r="N344" s="75"/>
      <c r="O344" s="75"/>
      <c r="P344" s="75"/>
      <c r="Q344" s="75">
        <v>13.22</v>
      </c>
      <c r="R344" s="75"/>
      <c r="S344" s="75"/>
      <c r="T344" s="75"/>
      <c r="U344" s="75"/>
      <c r="V344" s="75"/>
      <c r="W344" s="75"/>
      <c r="X344" s="75"/>
      <c r="Y344" s="75"/>
      <c r="Z344" s="75"/>
      <c r="AA344" s="75"/>
      <c r="AB344" s="20">
        <v>13.68</v>
      </c>
      <c r="AC344" s="75"/>
      <c r="AD344" s="75"/>
      <c r="AE344" s="75"/>
      <c r="AF344" s="75">
        <v>52.76</v>
      </c>
      <c r="AG344" s="75"/>
      <c r="AH344" s="75"/>
      <c r="AI344" s="75"/>
      <c r="AJ344" s="75"/>
      <c r="AK344" s="75"/>
      <c r="AL344" s="75"/>
      <c r="AM344" s="75"/>
      <c r="AN344" s="75"/>
      <c r="AO344" s="75">
        <v>1.0900000000000001</v>
      </c>
      <c r="AP344" s="131"/>
      <c r="AQ344" s="116"/>
      <c r="AR344" s="132"/>
      <c r="AS344" s="132"/>
      <c r="AT344" s="132"/>
      <c r="AU344" s="132"/>
      <c r="AV344" s="132"/>
      <c r="AW344" s="132"/>
      <c r="AX344" s="132"/>
      <c r="AY344" s="132"/>
      <c r="AZ344" s="132"/>
      <c r="BA344" s="132"/>
      <c r="BB344" s="132"/>
      <c r="BC344" s="132"/>
      <c r="BD344" s="132"/>
      <c r="BE344" s="132"/>
      <c r="BF344" s="132"/>
      <c r="BG344" s="132"/>
      <c r="BH344" s="132"/>
      <c r="BI344" s="132"/>
      <c r="BJ344" s="132"/>
      <c r="BK344" s="132"/>
      <c r="BL344" s="132"/>
      <c r="BM344" s="132"/>
      <c r="BN344" s="132"/>
      <c r="BO344" s="132"/>
      <c r="BP344" s="132"/>
      <c r="BQ344" s="132"/>
      <c r="BR344" s="132"/>
      <c r="BS344" s="70">
        <f t="shared" si="32"/>
        <v>217.9</v>
      </c>
      <c r="BT344" s="23">
        <v>504.82</v>
      </c>
      <c r="BU344" s="23"/>
      <c r="BV344" s="23"/>
      <c r="BW344" s="23"/>
      <c r="BX344" s="23">
        <f t="shared" si="30"/>
        <v>504.82</v>
      </c>
      <c r="BY344" s="71">
        <f t="shared" si="31"/>
        <v>30.149988930706222</v>
      </c>
      <c r="BZ344" s="41"/>
    </row>
    <row r="345" spans="1:1020" ht="69.75" customHeight="1" x14ac:dyDescent="0.25">
      <c r="A345" s="125" t="s">
        <v>53</v>
      </c>
      <c r="B345" s="26" t="s">
        <v>364</v>
      </c>
      <c r="C345" s="83" t="s">
        <v>440</v>
      </c>
      <c r="D345" s="127">
        <v>80072</v>
      </c>
      <c r="E345" s="51">
        <v>471</v>
      </c>
      <c r="F345" s="235" t="s">
        <v>536</v>
      </c>
      <c r="G345" s="235"/>
      <c r="H345" s="235"/>
      <c r="I345" s="235"/>
      <c r="J345" s="235"/>
      <c r="K345" s="235"/>
      <c r="L345" s="235"/>
      <c r="M345" s="235"/>
      <c r="N345" s="235"/>
      <c r="O345" s="235"/>
      <c r="P345" s="235"/>
      <c r="Q345" s="235"/>
      <c r="R345" s="235"/>
      <c r="S345" s="235"/>
      <c r="T345" s="235"/>
      <c r="U345" s="235"/>
      <c r="V345" s="235"/>
      <c r="W345" s="235"/>
      <c r="X345" s="235"/>
      <c r="Y345" s="235"/>
      <c r="Z345" s="235"/>
      <c r="AA345" s="235"/>
      <c r="AB345" s="235"/>
      <c r="AC345" s="235"/>
      <c r="AD345" s="235"/>
      <c r="AE345" s="235"/>
      <c r="AF345" s="235"/>
      <c r="AG345" s="235"/>
      <c r="AH345" s="235"/>
      <c r="AI345" s="235"/>
      <c r="AJ345" s="235"/>
      <c r="AK345" s="235"/>
      <c r="AL345" s="235"/>
      <c r="AM345" s="235"/>
      <c r="AN345" s="235"/>
      <c r="AO345" s="235"/>
      <c r="AP345" s="235"/>
      <c r="AQ345" s="235"/>
      <c r="AR345" s="235"/>
      <c r="AS345" s="235"/>
      <c r="AT345" s="235"/>
      <c r="AU345" s="235"/>
      <c r="AV345" s="235"/>
      <c r="AW345" s="235"/>
      <c r="AX345" s="235"/>
      <c r="AY345" s="235"/>
      <c r="AZ345" s="235"/>
      <c r="BA345" s="235"/>
      <c r="BB345" s="235"/>
      <c r="BC345" s="235"/>
      <c r="BD345" s="235"/>
      <c r="BE345" s="235"/>
      <c r="BF345" s="235"/>
      <c r="BG345" s="235"/>
      <c r="BH345" s="235"/>
      <c r="BI345" s="235"/>
      <c r="BJ345" s="235"/>
      <c r="BK345" s="235"/>
      <c r="BL345" s="235"/>
      <c r="BM345" s="235"/>
      <c r="BN345" s="235"/>
      <c r="BO345" s="235"/>
      <c r="BP345" s="235"/>
      <c r="BQ345" s="235"/>
      <c r="BR345" s="235"/>
      <c r="BS345" s="70">
        <f t="shared" si="32"/>
        <v>0</v>
      </c>
      <c r="BT345" s="23">
        <v>170.34</v>
      </c>
      <c r="BU345" s="23"/>
      <c r="BV345" s="23"/>
      <c r="BW345" s="23"/>
      <c r="BX345" s="23">
        <f t="shared" si="30"/>
        <v>170.34</v>
      </c>
      <c r="BY345" s="71">
        <f t="shared" si="31"/>
        <v>0</v>
      </c>
      <c r="BZ345" s="89"/>
    </row>
    <row r="346" spans="1:1020" ht="58.7" customHeight="1" x14ac:dyDescent="0.25">
      <c r="A346" s="126" t="s">
        <v>53</v>
      </c>
      <c r="B346" s="19" t="s">
        <v>364</v>
      </c>
      <c r="C346" s="84" t="s">
        <v>441</v>
      </c>
      <c r="D346" s="127">
        <v>80074</v>
      </c>
      <c r="E346" s="51">
        <v>3756</v>
      </c>
      <c r="F346" s="51"/>
      <c r="G346" s="21"/>
      <c r="H346" s="21"/>
      <c r="I346" s="21"/>
      <c r="J346" s="21"/>
      <c r="K346" s="21"/>
      <c r="L346" s="21"/>
      <c r="M346" s="21"/>
      <c r="N346" s="21"/>
      <c r="O346" s="21"/>
      <c r="P346" s="21"/>
      <c r="Q346" s="21"/>
      <c r="R346" s="21">
        <v>0.45</v>
      </c>
      <c r="S346" s="21"/>
      <c r="T346" s="21"/>
      <c r="U346" s="21"/>
      <c r="V346" s="21"/>
      <c r="W346" s="21"/>
      <c r="X346" s="21"/>
      <c r="Y346" s="21"/>
      <c r="Z346" s="21"/>
      <c r="AA346" s="21"/>
      <c r="AB346" s="21"/>
      <c r="AC346" s="20">
        <v>26.14</v>
      </c>
      <c r="AD346" s="21"/>
      <c r="AE346" s="21"/>
      <c r="AF346" s="21"/>
      <c r="AG346" s="21"/>
      <c r="AH346" s="21"/>
      <c r="AI346" s="21"/>
      <c r="AJ346" s="21"/>
      <c r="AK346" s="21"/>
      <c r="AL346" s="21"/>
      <c r="AM346" s="21"/>
      <c r="AN346" s="21"/>
      <c r="AO346" s="21"/>
      <c r="AP346" s="21"/>
      <c r="AQ346" s="21"/>
      <c r="AR346" s="21"/>
      <c r="AS346" s="21"/>
      <c r="AT346" s="21"/>
      <c r="AU346" s="21"/>
      <c r="AV346" s="21"/>
      <c r="AW346" s="21"/>
      <c r="AX346" s="21"/>
      <c r="AY346" s="21"/>
      <c r="AZ346" s="21"/>
      <c r="BA346" s="21"/>
      <c r="BB346" s="21"/>
      <c r="BC346" s="21"/>
      <c r="BD346" s="21"/>
      <c r="BE346" s="21"/>
      <c r="BF346" s="21"/>
      <c r="BG346" s="21"/>
      <c r="BH346" s="21"/>
      <c r="BI346" s="21"/>
      <c r="BJ346" s="21"/>
      <c r="BK346" s="21"/>
      <c r="BL346" s="21"/>
      <c r="BM346" s="21"/>
      <c r="BN346" s="21"/>
      <c r="BO346" s="20"/>
      <c r="BP346" s="21"/>
      <c r="BQ346" s="21"/>
      <c r="BR346" s="21"/>
      <c r="BS346" s="70">
        <f t="shared" si="32"/>
        <v>26.59</v>
      </c>
      <c r="BT346" s="23">
        <v>931.2</v>
      </c>
      <c r="BU346" s="23"/>
      <c r="BV346" s="23"/>
      <c r="BW346" s="23"/>
      <c r="BX346" s="23">
        <f t="shared" si="30"/>
        <v>931.2</v>
      </c>
      <c r="BY346" s="71">
        <f t="shared" si="31"/>
        <v>2.7761826705227657</v>
      </c>
      <c r="BZ346" s="41"/>
    </row>
    <row r="347" spans="1:1020" ht="66.2" customHeight="1" x14ac:dyDescent="0.25">
      <c r="A347" s="126" t="s">
        <v>53</v>
      </c>
      <c r="B347" s="19" t="s">
        <v>364</v>
      </c>
      <c r="C347" s="84" t="s">
        <v>442</v>
      </c>
      <c r="D347" s="127">
        <v>80075</v>
      </c>
      <c r="E347" s="51">
        <v>1159</v>
      </c>
      <c r="F347" s="130"/>
      <c r="G347" s="75"/>
      <c r="H347" s="75"/>
      <c r="I347" s="75">
        <v>54.04</v>
      </c>
      <c r="J347" s="75"/>
      <c r="K347" s="75"/>
      <c r="L347" s="75">
        <v>7.2</v>
      </c>
      <c r="M347" s="75">
        <v>8.1199999999999992</v>
      </c>
      <c r="N347" s="75">
        <v>15.44</v>
      </c>
      <c r="O347" s="75"/>
      <c r="P347" s="75"/>
      <c r="Q347" s="75"/>
      <c r="R347" s="75"/>
      <c r="S347" s="75"/>
      <c r="T347" s="75"/>
      <c r="U347" s="75"/>
      <c r="V347" s="75"/>
      <c r="W347" s="75"/>
      <c r="X347" s="75"/>
      <c r="Y347" s="75"/>
      <c r="Z347" s="75"/>
      <c r="AA347" s="75"/>
      <c r="AB347" s="75"/>
      <c r="AC347" s="20">
        <v>18.82</v>
      </c>
      <c r="AD347" s="75"/>
      <c r="AE347" s="75"/>
      <c r="AF347" s="75"/>
      <c r="AG347" s="75">
        <v>15.46</v>
      </c>
      <c r="AH347" s="75"/>
      <c r="AI347" s="75"/>
      <c r="AJ347" s="75"/>
      <c r="AK347" s="75"/>
      <c r="AL347" s="75"/>
      <c r="AM347" s="75"/>
      <c r="AN347" s="75"/>
      <c r="AO347" s="75"/>
      <c r="AP347" s="75"/>
      <c r="AQ347" s="75"/>
      <c r="AR347" s="21"/>
      <c r="AS347" s="21"/>
      <c r="AT347" s="21"/>
      <c r="AU347" s="21"/>
      <c r="AV347" s="21"/>
      <c r="AW347" s="21"/>
      <c r="AX347" s="21"/>
      <c r="AY347" s="21"/>
      <c r="AZ347" s="21"/>
      <c r="BA347" s="21"/>
      <c r="BB347" s="21"/>
      <c r="BC347" s="21"/>
      <c r="BD347" s="21"/>
      <c r="BE347" s="21"/>
      <c r="BF347" s="21"/>
      <c r="BG347" s="21"/>
      <c r="BH347" s="21"/>
      <c r="BI347" s="21"/>
      <c r="BJ347" s="21"/>
      <c r="BK347" s="21"/>
      <c r="BL347" s="21"/>
      <c r="BM347" s="21"/>
      <c r="BN347" s="21"/>
      <c r="BO347" s="20"/>
      <c r="BP347" s="21"/>
      <c r="BQ347" s="21"/>
      <c r="BR347" s="21"/>
      <c r="BS347" s="70">
        <f t="shared" si="32"/>
        <v>119.08000000000001</v>
      </c>
      <c r="BT347" s="23">
        <v>194.68</v>
      </c>
      <c r="BU347" s="23"/>
      <c r="BV347" s="23"/>
      <c r="BW347" s="23"/>
      <c r="BX347" s="23">
        <f t="shared" si="30"/>
        <v>194.68</v>
      </c>
      <c r="BY347" s="71">
        <f t="shared" si="31"/>
        <v>37.952575216726167</v>
      </c>
      <c r="BZ347" s="41"/>
    </row>
    <row r="348" spans="1:1020" ht="57.75" customHeight="1" x14ac:dyDescent="0.25">
      <c r="A348" s="126" t="s">
        <v>53</v>
      </c>
      <c r="B348" s="19" t="s">
        <v>364</v>
      </c>
      <c r="C348" s="83" t="s">
        <v>443</v>
      </c>
      <c r="D348" s="127">
        <v>80076</v>
      </c>
      <c r="E348" s="51">
        <v>542</v>
      </c>
      <c r="F348" s="235" t="s">
        <v>536</v>
      </c>
      <c r="G348" s="235"/>
      <c r="H348" s="235"/>
      <c r="I348" s="235"/>
      <c r="J348" s="235"/>
      <c r="K348" s="235"/>
      <c r="L348" s="235"/>
      <c r="M348" s="235"/>
      <c r="N348" s="235"/>
      <c r="O348" s="235"/>
      <c r="P348" s="235"/>
      <c r="Q348" s="235"/>
      <c r="R348" s="235"/>
      <c r="S348" s="235"/>
      <c r="T348" s="235"/>
      <c r="U348" s="235"/>
      <c r="V348" s="235"/>
      <c r="W348" s="235"/>
      <c r="X348" s="235"/>
      <c r="Y348" s="235"/>
      <c r="Z348" s="235"/>
      <c r="AA348" s="235"/>
      <c r="AB348" s="235"/>
      <c r="AC348" s="235"/>
      <c r="AD348" s="235"/>
      <c r="AE348" s="235"/>
      <c r="AF348" s="235"/>
      <c r="AG348" s="235"/>
      <c r="AH348" s="235"/>
      <c r="AI348" s="235"/>
      <c r="AJ348" s="235"/>
      <c r="AK348" s="235"/>
      <c r="AL348" s="235"/>
      <c r="AM348" s="235"/>
      <c r="AN348" s="235"/>
      <c r="AO348" s="235"/>
      <c r="AP348" s="235"/>
      <c r="AQ348" s="235"/>
      <c r="AR348" s="235"/>
      <c r="AS348" s="235"/>
      <c r="AT348" s="235"/>
      <c r="AU348" s="235"/>
      <c r="AV348" s="235"/>
      <c r="AW348" s="235"/>
      <c r="AX348" s="235"/>
      <c r="AY348" s="235"/>
      <c r="AZ348" s="235"/>
      <c r="BA348" s="235"/>
      <c r="BB348" s="235"/>
      <c r="BC348" s="235"/>
      <c r="BD348" s="235"/>
      <c r="BE348" s="235"/>
      <c r="BF348" s="235"/>
      <c r="BG348" s="235"/>
      <c r="BH348" s="235"/>
      <c r="BI348" s="235"/>
      <c r="BJ348" s="235"/>
      <c r="BK348" s="235"/>
      <c r="BL348" s="235"/>
      <c r="BM348" s="235"/>
      <c r="BN348" s="235"/>
      <c r="BO348" s="235"/>
      <c r="BP348" s="235"/>
      <c r="BQ348" s="235"/>
      <c r="BR348" s="235"/>
      <c r="BS348" s="70">
        <f t="shared" si="32"/>
        <v>0</v>
      </c>
      <c r="BT348" s="23">
        <v>240.5</v>
      </c>
      <c r="BU348" s="23"/>
      <c r="BV348" s="23"/>
      <c r="BW348" s="23"/>
      <c r="BX348" s="23">
        <f t="shared" si="30"/>
        <v>240.5</v>
      </c>
      <c r="BY348" s="71">
        <f t="shared" si="31"/>
        <v>0</v>
      </c>
      <c r="BZ348" s="41"/>
    </row>
    <row r="349" spans="1:1020" ht="81" customHeight="1" x14ac:dyDescent="0.25">
      <c r="A349" s="126" t="s">
        <v>53</v>
      </c>
      <c r="B349" s="19" t="s">
        <v>364</v>
      </c>
      <c r="C349" s="84" t="s">
        <v>444</v>
      </c>
      <c r="D349" s="127">
        <v>80078</v>
      </c>
      <c r="E349" s="51">
        <v>899</v>
      </c>
      <c r="F349" s="130"/>
      <c r="G349" s="75"/>
      <c r="H349" s="75"/>
      <c r="I349" s="75"/>
      <c r="J349" s="75"/>
      <c r="K349" s="75"/>
      <c r="L349" s="75"/>
      <c r="M349" s="75"/>
      <c r="N349" s="75"/>
      <c r="O349" s="75"/>
      <c r="P349" s="75"/>
      <c r="Q349" s="75"/>
      <c r="R349" s="75">
        <v>1.58</v>
      </c>
      <c r="S349" s="75"/>
      <c r="T349" s="75"/>
      <c r="U349" s="75"/>
      <c r="V349" s="75"/>
      <c r="W349" s="75"/>
      <c r="X349" s="75"/>
      <c r="Y349" s="75"/>
      <c r="Z349" s="75">
        <v>19.93</v>
      </c>
      <c r="AA349" s="75"/>
      <c r="AB349" s="75"/>
      <c r="AC349" s="20"/>
      <c r="AD349" s="75"/>
      <c r="AE349" s="75"/>
      <c r="AF349" s="75"/>
      <c r="AG349" s="75">
        <v>8.42</v>
      </c>
      <c r="AH349" s="75"/>
      <c r="AI349" s="75"/>
      <c r="AJ349" s="75"/>
      <c r="AK349" s="75"/>
      <c r="AL349" s="75"/>
      <c r="AM349" s="75"/>
      <c r="AN349" s="75"/>
      <c r="AO349" s="75"/>
      <c r="AP349" s="75">
        <v>0.27500000000000002</v>
      </c>
      <c r="AQ349" s="75"/>
      <c r="AR349" s="21"/>
      <c r="AS349" s="21"/>
      <c r="AT349" s="21"/>
      <c r="AU349" s="21"/>
      <c r="AV349" s="21"/>
      <c r="AW349" s="21"/>
      <c r="AX349" s="21"/>
      <c r="AY349" s="21"/>
      <c r="AZ349" s="21"/>
      <c r="BA349" s="21"/>
      <c r="BB349" s="21"/>
      <c r="BC349" s="21"/>
      <c r="BD349" s="21"/>
      <c r="BE349" s="21"/>
      <c r="BF349" s="21"/>
      <c r="BG349" s="21"/>
      <c r="BH349" s="21"/>
      <c r="BI349" s="21"/>
      <c r="BJ349" s="21"/>
      <c r="BK349" s="21"/>
      <c r="BL349" s="21"/>
      <c r="BM349" s="21"/>
      <c r="BN349" s="21"/>
      <c r="BO349" s="20"/>
      <c r="BP349" s="21"/>
      <c r="BQ349" s="21"/>
      <c r="BR349" s="21"/>
      <c r="BS349" s="70">
        <f t="shared" si="32"/>
        <v>30.204999999999998</v>
      </c>
      <c r="BT349" s="23">
        <v>198.48</v>
      </c>
      <c r="BU349" s="23"/>
      <c r="BV349" s="23"/>
      <c r="BW349" s="23"/>
      <c r="BX349" s="23">
        <f t="shared" si="30"/>
        <v>198.48</v>
      </c>
      <c r="BY349" s="71">
        <f t="shared" si="31"/>
        <v>13.208124713033213</v>
      </c>
      <c r="BZ349" s="41"/>
    </row>
    <row r="350" spans="1:1020" ht="69" customHeight="1" x14ac:dyDescent="0.25">
      <c r="A350" s="126" t="s">
        <v>53</v>
      </c>
      <c r="B350" s="19" t="s">
        <v>364</v>
      </c>
      <c r="C350" s="83" t="s">
        <v>445</v>
      </c>
      <c r="D350" s="127">
        <v>80079</v>
      </c>
      <c r="E350" s="51">
        <v>606</v>
      </c>
      <c r="F350" s="235" t="s">
        <v>536</v>
      </c>
      <c r="G350" s="235"/>
      <c r="H350" s="235"/>
      <c r="I350" s="235"/>
      <c r="J350" s="235"/>
      <c r="K350" s="235"/>
      <c r="L350" s="235"/>
      <c r="M350" s="235"/>
      <c r="N350" s="235"/>
      <c r="O350" s="235"/>
      <c r="P350" s="235"/>
      <c r="Q350" s="235"/>
      <c r="R350" s="235"/>
      <c r="S350" s="235"/>
      <c r="T350" s="235"/>
      <c r="U350" s="235"/>
      <c r="V350" s="235"/>
      <c r="W350" s="235"/>
      <c r="X350" s="235"/>
      <c r="Y350" s="235"/>
      <c r="Z350" s="235"/>
      <c r="AA350" s="235"/>
      <c r="AB350" s="235"/>
      <c r="AC350" s="235"/>
      <c r="AD350" s="235"/>
      <c r="AE350" s="235"/>
      <c r="AF350" s="235"/>
      <c r="AG350" s="235"/>
      <c r="AH350" s="235"/>
      <c r="AI350" s="235"/>
      <c r="AJ350" s="235"/>
      <c r="AK350" s="235"/>
      <c r="AL350" s="235"/>
      <c r="AM350" s="235"/>
      <c r="AN350" s="235"/>
      <c r="AO350" s="235"/>
      <c r="AP350" s="235"/>
      <c r="AQ350" s="235"/>
      <c r="AR350" s="235"/>
      <c r="AS350" s="235"/>
      <c r="AT350" s="235"/>
      <c r="AU350" s="235"/>
      <c r="AV350" s="235"/>
      <c r="AW350" s="235"/>
      <c r="AX350" s="235"/>
      <c r="AY350" s="235"/>
      <c r="AZ350" s="235"/>
      <c r="BA350" s="235"/>
      <c r="BB350" s="235"/>
      <c r="BC350" s="235"/>
      <c r="BD350" s="235"/>
      <c r="BE350" s="235"/>
      <c r="BF350" s="235"/>
      <c r="BG350" s="235"/>
      <c r="BH350" s="235"/>
      <c r="BI350" s="235"/>
      <c r="BJ350" s="235"/>
      <c r="BK350" s="235"/>
      <c r="BL350" s="235"/>
      <c r="BM350" s="235"/>
      <c r="BN350" s="235"/>
      <c r="BO350" s="235"/>
      <c r="BP350" s="235"/>
      <c r="BQ350" s="235"/>
      <c r="BR350" s="235"/>
      <c r="BS350" s="70">
        <f t="shared" si="32"/>
        <v>0</v>
      </c>
      <c r="BT350" s="23">
        <v>148.69999999999999</v>
      </c>
      <c r="BU350" s="23"/>
      <c r="BV350" s="23"/>
      <c r="BW350" s="23"/>
      <c r="BX350" s="23">
        <f t="shared" si="30"/>
        <v>148.69999999999999</v>
      </c>
      <c r="BY350" s="71">
        <f t="shared" si="31"/>
        <v>0</v>
      </c>
      <c r="BZ350" s="41"/>
    </row>
    <row r="351" spans="1:1020" ht="85.7" customHeight="1" x14ac:dyDescent="0.25">
      <c r="A351" s="126" t="s">
        <v>53</v>
      </c>
      <c r="B351" s="19" t="s">
        <v>364</v>
      </c>
      <c r="C351" s="84" t="s">
        <v>446</v>
      </c>
      <c r="D351" s="127">
        <v>80081</v>
      </c>
      <c r="E351" s="51">
        <v>4116</v>
      </c>
      <c r="F351" s="51"/>
      <c r="G351" s="21"/>
      <c r="H351" s="21"/>
      <c r="I351" s="21">
        <v>7.06</v>
      </c>
      <c r="J351" s="21"/>
      <c r="K351" s="21"/>
      <c r="L351" s="21">
        <v>91.58</v>
      </c>
      <c r="M351" s="21">
        <v>18.5</v>
      </c>
      <c r="N351" s="21">
        <v>64.28</v>
      </c>
      <c r="O351" s="21">
        <v>18.7</v>
      </c>
      <c r="P351" s="21"/>
      <c r="Q351" s="21"/>
      <c r="R351" s="21"/>
      <c r="S351" s="21"/>
      <c r="T351" s="21"/>
      <c r="U351" s="21"/>
      <c r="V351" s="21"/>
      <c r="W351" s="21"/>
      <c r="X351" s="21"/>
      <c r="Y351" s="21"/>
      <c r="Z351" s="21"/>
      <c r="AA351" s="21"/>
      <c r="AB351" s="21"/>
      <c r="AC351" s="20">
        <v>33.86</v>
      </c>
      <c r="AD351" s="21"/>
      <c r="AE351" s="21"/>
      <c r="AF351" s="21"/>
      <c r="AG351" s="21">
        <v>60.16</v>
      </c>
      <c r="AH351" s="21"/>
      <c r="AI351" s="21"/>
      <c r="AJ351" s="21"/>
      <c r="AK351" s="21"/>
      <c r="AL351" s="21"/>
      <c r="AM351" s="21"/>
      <c r="AN351" s="21"/>
      <c r="AO351" s="21"/>
      <c r="AP351" s="21"/>
      <c r="AQ351" s="21"/>
      <c r="AR351" s="21"/>
      <c r="AS351" s="21"/>
      <c r="AT351" s="21"/>
      <c r="AU351" s="21"/>
      <c r="AV351" s="21"/>
      <c r="AW351" s="21"/>
      <c r="AX351" s="21"/>
      <c r="AY351" s="21"/>
      <c r="AZ351" s="21"/>
      <c r="BA351" s="21"/>
      <c r="BB351" s="21"/>
      <c r="BC351" s="21"/>
      <c r="BD351" s="21"/>
      <c r="BE351" s="21"/>
      <c r="BF351" s="21"/>
      <c r="BG351" s="21"/>
      <c r="BH351" s="21"/>
      <c r="BI351" s="21"/>
      <c r="BJ351" s="21"/>
      <c r="BK351" s="21"/>
      <c r="BL351" s="21"/>
      <c r="BM351" s="21"/>
      <c r="BN351" s="21"/>
      <c r="BO351" s="20"/>
      <c r="BP351" s="21"/>
      <c r="BQ351" s="21"/>
      <c r="BR351" s="21"/>
      <c r="BS351" s="70">
        <f t="shared" si="32"/>
        <v>294.14</v>
      </c>
      <c r="BT351" s="23">
        <v>1123.2</v>
      </c>
      <c r="BU351" s="23"/>
      <c r="BV351" s="23"/>
      <c r="BW351" s="23"/>
      <c r="BX351" s="23">
        <f t="shared" si="30"/>
        <v>1123.2</v>
      </c>
      <c r="BY351" s="71">
        <f t="shared" si="31"/>
        <v>20.752959769709452</v>
      </c>
      <c r="BZ351" s="41"/>
    </row>
    <row r="352" spans="1:1020" ht="69.95" customHeight="1" x14ac:dyDescent="0.2">
      <c r="A352" s="159" t="s">
        <v>53</v>
      </c>
      <c r="B352" s="151" t="s">
        <v>364</v>
      </c>
      <c r="C352" s="173" t="s">
        <v>447</v>
      </c>
      <c r="D352" s="159">
        <v>80082</v>
      </c>
      <c r="E352" s="153">
        <v>1404</v>
      </c>
      <c r="F352" s="154"/>
      <c r="G352" s="154"/>
      <c r="H352" s="154"/>
      <c r="I352" s="183">
        <v>12.92</v>
      </c>
      <c r="J352" s="154"/>
      <c r="K352" s="183">
        <v>0.42</v>
      </c>
      <c r="L352" s="183">
        <v>22.696999999999999</v>
      </c>
      <c r="M352" s="154"/>
      <c r="N352" s="183">
        <v>4.7</v>
      </c>
      <c r="O352" s="183">
        <v>1.34</v>
      </c>
      <c r="P352" s="154"/>
      <c r="Q352" s="154"/>
      <c r="R352" s="183">
        <v>1.75</v>
      </c>
      <c r="S352" s="154"/>
      <c r="T352" s="183">
        <v>3.12</v>
      </c>
      <c r="U352" s="154"/>
      <c r="V352" s="154"/>
      <c r="W352" s="154"/>
      <c r="X352" s="183">
        <v>1.56</v>
      </c>
      <c r="Y352" s="154"/>
      <c r="Z352" s="183">
        <v>3.86</v>
      </c>
      <c r="AA352" s="154"/>
      <c r="AB352" s="154"/>
      <c r="AC352" s="183">
        <v>15.26</v>
      </c>
      <c r="AD352" s="154"/>
      <c r="AE352" s="154"/>
      <c r="AF352" s="154"/>
      <c r="AG352" s="183">
        <v>23.28</v>
      </c>
      <c r="AH352" s="154"/>
      <c r="AI352" s="154"/>
      <c r="AJ352" s="154"/>
      <c r="AK352" s="154"/>
      <c r="AL352" s="154"/>
      <c r="AM352" s="154"/>
      <c r="AN352" s="154"/>
      <c r="AO352" s="154"/>
      <c r="AP352" s="154"/>
      <c r="AQ352" s="154"/>
      <c r="AR352" s="154"/>
      <c r="AS352" s="154"/>
      <c r="AT352" s="154"/>
      <c r="AU352" s="154"/>
      <c r="AV352" s="154"/>
      <c r="AW352" s="154"/>
      <c r="AX352" s="154"/>
      <c r="AY352" s="154"/>
      <c r="AZ352" s="154"/>
      <c r="BA352" s="154"/>
      <c r="BB352" s="154"/>
      <c r="BC352" s="154"/>
      <c r="BD352" s="154"/>
      <c r="BE352" s="154"/>
      <c r="BF352" s="154"/>
      <c r="BG352" s="154"/>
      <c r="BH352" s="154"/>
      <c r="BI352" s="154"/>
      <c r="BJ352" s="154"/>
      <c r="BK352" s="154"/>
      <c r="BL352" s="154"/>
      <c r="BM352" s="154"/>
      <c r="BN352" s="154"/>
      <c r="BO352" s="154"/>
      <c r="BP352" s="154"/>
      <c r="BQ352" s="154"/>
      <c r="BR352" s="154"/>
      <c r="BS352" s="154">
        <f t="shared" si="32"/>
        <v>90.907000000000011</v>
      </c>
      <c r="BT352" s="156">
        <v>304.62</v>
      </c>
      <c r="BU352" s="156"/>
      <c r="BV352" s="156"/>
      <c r="BW352" s="156"/>
      <c r="BX352" s="156">
        <f t="shared" si="30"/>
        <v>304.62</v>
      </c>
      <c r="BY352" s="156">
        <f t="shared" si="31"/>
        <v>22.983765962879904</v>
      </c>
      <c r="BZ352" s="157"/>
      <c r="CA352"/>
      <c r="CB352"/>
      <c r="CC352"/>
      <c r="CD352"/>
      <c r="CE352"/>
      <c r="CF352"/>
      <c r="CG352"/>
      <c r="CH352"/>
      <c r="CI352"/>
      <c r="CJ352"/>
      <c r="CK352"/>
      <c r="CL352"/>
      <c r="CM352"/>
      <c r="CN352"/>
      <c r="CO352"/>
      <c r="CP352"/>
      <c r="CQ352"/>
      <c r="CR352"/>
      <c r="CS352"/>
      <c r="CT352"/>
      <c r="CU352"/>
      <c r="CV352"/>
      <c r="CW352"/>
      <c r="CX352"/>
      <c r="CY352"/>
      <c r="CZ352"/>
      <c r="DA352"/>
      <c r="DB352"/>
      <c r="DC352"/>
      <c r="DD352"/>
      <c r="DE352"/>
      <c r="DF352"/>
      <c r="DG352"/>
      <c r="DH352"/>
      <c r="DI352"/>
      <c r="DJ352"/>
      <c r="DK352"/>
      <c r="DL352"/>
      <c r="DM352"/>
      <c r="DN352"/>
      <c r="DO352"/>
      <c r="DP352"/>
      <c r="DQ352"/>
      <c r="DR352"/>
      <c r="DS352"/>
      <c r="DT352"/>
      <c r="DU352"/>
      <c r="DV352"/>
      <c r="DW352"/>
      <c r="DX352"/>
      <c r="DY352"/>
      <c r="DZ352"/>
      <c r="EA352"/>
      <c r="EB352"/>
      <c r="EC352"/>
      <c r="ED352"/>
      <c r="EE352"/>
      <c r="EF352"/>
      <c r="EG352"/>
      <c r="EH352"/>
      <c r="EI352"/>
      <c r="EJ352"/>
      <c r="EK352"/>
      <c r="EL352"/>
      <c r="EM352"/>
      <c r="EN352"/>
      <c r="EO352"/>
      <c r="EP352"/>
      <c r="EQ352"/>
      <c r="ER352"/>
      <c r="ES352"/>
      <c r="ET352"/>
      <c r="EU352"/>
      <c r="EV352"/>
      <c r="EW352"/>
      <c r="EX352"/>
      <c r="EY352"/>
      <c r="EZ352"/>
      <c r="FA352"/>
      <c r="FB352"/>
      <c r="FC352"/>
      <c r="FD352"/>
      <c r="FE352"/>
      <c r="FF352"/>
      <c r="FG352"/>
      <c r="FH352"/>
      <c r="FI352"/>
      <c r="FJ352"/>
      <c r="FK352"/>
      <c r="FL352"/>
      <c r="FM352"/>
      <c r="FN352"/>
      <c r="FO352"/>
      <c r="FP352"/>
      <c r="FQ352"/>
      <c r="FR352"/>
      <c r="FS352"/>
      <c r="FT352"/>
      <c r="FU352"/>
      <c r="FV352"/>
      <c r="FW352"/>
      <c r="FX352"/>
      <c r="FY352"/>
      <c r="FZ352"/>
      <c r="GA352"/>
      <c r="GB352"/>
      <c r="GC352"/>
      <c r="GD352"/>
      <c r="GE352"/>
      <c r="GF352"/>
      <c r="GG352"/>
      <c r="GH352"/>
      <c r="GI352"/>
      <c r="GJ352"/>
      <c r="GK352"/>
      <c r="GL352"/>
      <c r="GM352"/>
      <c r="GN352"/>
      <c r="GO352"/>
      <c r="GP352"/>
      <c r="GQ352"/>
      <c r="GR352"/>
      <c r="GS352"/>
      <c r="GT352"/>
      <c r="GU352"/>
      <c r="GV352"/>
      <c r="GW352"/>
      <c r="GX352"/>
      <c r="GY352"/>
      <c r="GZ352"/>
      <c r="HA352"/>
      <c r="HB352"/>
      <c r="HC352"/>
      <c r="HD352"/>
      <c r="HE352"/>
      <c r="HF352"/>
      <c r="HG352"/>
      <c r="HH352"/>
      <c r="HI352"/>
      <c r="HJ352"/>
      <c r="HK352"/>
      <c r="HL352"/>
      <c r="HM352"/>
      <c r="HN352"/>
      <c r="HO352"/>
      <c r="HP352"/>
      <c r="HQ352"/>
      <c r="HR352"/>
      <c r="HS352"/>
      <c r="HT352"/>
      <c r="HU352"/>
      <c r="HV352"/>
      <c r="HW352"/>
      <c r="HX352"/>
      <c r="HY352"/>
      <c r="HZ352"/>
      <c r="IA352"/>
      <c r="IB352"/>
      <c r="IC352"/>
      <c r="ID352"/>
      <c r="IE352"/>
      <c r="IF352"/>
      <c r="IG352"/>
      <c r="IH352"/>
      <c r="II352"/>
      <c r="IJ352"/>
      <c r="IK352"/>
      <c r="IL352"/>
      <c r="IM352"/>
      <c r="IN352"/>
      <c r="IO352"/>
      <c r="IP352"/>
      <c r="IQ352"/>
      <c r="IR352"/>
      <c r="IS352"/>
      <c r="IT352"/>
      <c r="IU352"/>
      <c r="IV352"/>
      <c r="IW352"/>
      <c r="IX352"/>
      <c r="IY352"/>
      <c r="IZ352"/>
      <c r="JA352"/>
      <c r="JB352"/>
      <c r="JC352"/>
      <c r="JD352"/>
      <c r="JE352"/>
      <c r="JF352"/>
      <c r="JG352"/>
      <c r="JH352"/>
      <c r="JI352"/>
      <c r="JJ352"/>
      <c r="JK352"/>
      <c r="JL352"/>
      <c r="JM352"/>
      <c r="JN352"/>
      <c r="JO352"/>
      <c r="JP352"/>
      <c r="JQ352"/>
      <c r="JR352"/>
      <c r="JS352"/>
      <c r="JT352"/>
      <c r="JU352"/>
      <c r="JV352"/>
      <c r="JW352"/>
      <c r="JX352"/>
      <c r="JY352"/>
      <c r="JZ352"/>
      <c r="KA352"/>
      <c r="KB352"/>
      <c r="KC352"/>
      <c r="KD352"/>
      <c r="KE352"/>
      <c r="KF352"/>
      <c r="KG352"/>
      <c r="KH352"/>
      <c r="KI352"/>
      <c r="KJ352"/>
      <c r="KK352"/>
      <c r="KL352"/>
      <c r="KM352"/>
      <c r="KN352"/>
      <c r="KO352"/>
      <c r="KP352"/>
      <c r="KQ352"/>
      <c r="KR352"/>
      <c r="KS352"/>
      <c r="KT352"/>
      <c r="KU352"/>
      <c r="KV352"/>
      <c r="KW352"/>
      <c r="KX352"/>
      <c r="KY352"/>
      <c r="KZ352"/>
      <c r="LA352"/>
      <c r="LB352"/>
      <c r="LC352"/>
      <c r="LD352"/>
      <c r="LE352"/>
      <c r="LF352"/>
      <c r="LG352"/>
      <c r="LH352"/>
      <c r="LI352"/>
      <c r="LJ352"/>
      <c r="LK352"/>
      <c r="LL352"/>
      <c r="LM352"/>
      <c r="LN352"/>
      <c r="LO352"/>
      <c r="LP352"/>
      <c r="LQ352"/>
      <c r="LR352"/>
      <c r="LS352"/>
      <c r="LT352"/>
      <c r="LU352"/>
      <c r="LV352"/>
      <c r="LW352"/>
      <c r="LX352"/>
      <c r="LY352"/>
      <c r="LZ352"/>
      <c r="MA352"/>
      <c r="MB352"/>
      <c r="MC352"/>
      <c r="MD352"/>
      <c r="ME352"/>
      <c r="MF352"/>
      <c r="MG352"/>
      <c r="MH352"/>
      <c r="MI352"/>
      <c r="MJ352"/>
      <c r="MK352"/>
      <c r="ML352"/>
      <c r="MM352"/>
      <c r="MN352"/>
      <c r="MO352"/>
      <c r="MP352"/>
      <c r="MQ352"/>
      <c r="MR352"/>
      <c r="MS352"/>
      <c r="MT352"/>
      <c r="MU352"/>
      <c r="MV352"/>
      <c r="MW352"/>
      <c r="MX352"/>
      <c r="MY352"/>
      <c r="MZ352"/>
      <c r="NA352"/>
      <c r="NB352"/>
      <c r="NC352"/>
      <c r="ND352"/>
      <c r="NE352"/>
      <c r="NF352"/>
      <c r="NG352"/>
      <c r="NH352"/>
      <c r="NI352"/>
      <c r="NJ352"/>
      <c r="NK352"/>
      <c r="NL352"/>
      <c r="NM352"/>
      <c r="NN352"/>
      <c r="NO352"/>
      <c r="NP352"/>
      <c r="NQ352"/>
      <c r="NR352"/>
      <c r="NS352"/>
      <c r="NT352"/>
      <c r="NU352"/>
      <c r="NV352"/>
      <c r="NW352"/>
      <c r="NX352"/>
      <c r="NY352"/>
      <c r="NZ352"/>
      <c r="OA352"/>
      <c r="OB352"/>
      <c r="OC352"/>
      <c r="OD352"/>
      <c r="OE352"/>
      <c r="OF352"/>
      <c r="OG352"/>
      <c r="OH352"/>
      <c r="OI352"/>
      <c r="OJ352"/>
      <c r="OK352"/>
      <c r="OL352"/>
      <c r="OM352"/>
      <c r="ON352"/>
      <c r="OO352"/>
      <c r="OP352"/>
      <c r="OQ352"/>
      <c r="OR352"/>
      <c r="OS352"/>
      <c r="OT352"/>
      <c r="OU352"/>
      <c r="OV352"/>
      <c r="OW352"/>
      <c r="OX352"/>
      <c r="OY352"/>
      <c r="OZ352"/>
      <c r="PA352"/>
      <c r="PB352"/>
      <c r="PC352"/>
      <c r="PD352"/>
      <c r="PE352"/>
      <c r="PF352"/>
      <c r="PG352"/>
      <c r="PH352"/>
      <c r="PI352"/>
      <c r="PJ352"/>
      <c r="PK352"/>
      <c r="PL352"/>
      <c r="PM352"/>
      <c r="PN352"/>
      <c r="PO352"/>
      <c r="PP352"/>
      <c r="PQ352"/>
      <c r="PR352"/>
      <c r="PS352"/>
      <c r="PT352"/>
      <c r="PU352"/>
      <c r="PV352"/>
      <c r="PW352"/>
      <c r="PX352"/>
      <c r="PY352"/>
      <c r="PZ352"/>
      <c r="QA352"/>
      <c r="QB352"/>
      <c r="QC352"/>
      <c r="QD352"/>
      <c r="QE352"/>
      <c r="QF352"/>
      <c r="QG352"/>
      <c r="QH352"/>
      <c r="QI352"/>
      <c r="QJ352"/>
      <c r="QK352"/>
      <c r="QL352"/>
      <c r="QM352"/>
      <c r="QN352"/>
      <c r="QO352"/>
      <c r="QP352"/>
      <c r="QQ352"/>
      <c r="QR352"/>
      <c r="QS352"/>
      <c r="QT352"/>
      <c r="QU352"/>
      <c r="QV352"/>
      <c r="QW352"/>
      <c r="QX352"/>
      <c r="QY352"/>
      <c r="QZ352"/>
      <c r="RA352"/>
      <c r="RB352"/>
      <c r="RC352"/>
      <c r="RD352"/>
      <c r="RE352"/>
      <c r="RF352"/>
      <c r="RG352"/>
      <c r="RH352"/>
      <c r="RI352"/>
      <c r="RJ352"/>
      <c r="RK352"/>
      <c r="RL352"/>
      <c r="RM352"/>
      <c r="RN352"/>
      <c r="RO352"/>
      <c r="RP352"/>
      <c r="RQ352"/>
      <c r="RR352"/>
      <c r="RS352"/>
      <c r="RT352"/>
      <c r="RU352"/>
      <c r="RV352"/>
      <c r="RW352"/>
      <c r="RX352"/>
      <c r="RY352"/>
      <c r="RZ352"/>
      <c r="SA352"/>
      <c r="SB352"/>
      <c r="SC352"/>
      <c r="SD352"/>
      <c r="SE352"/>
      <c r="SF352"/>
      <c r="SG352"/>
      <c r="SH352"/>
      <c r="SI352"/>
      <c r="SJ352"/>
      <c r="SK352"/>
      <c r="SL352"/>
      <c r="SM352"/>
      <c r="SN352"/>
      <c r="SO352"/>
      <c r="SP352"/>
      <c r="SQ352"/>
      <c r="SR352"/>
      <c r="SS352"/>
      <c r="ST352"/>
      <c r="SU352"/>
      <c r="SV352"/>
      <c r="SW352"/>
      <c r="SX352"/>
      <c r="SY352"/>
      <c r="SZ352"/>
      <c r="TA352"/>
      <c r="TB352"/>
      <c r="TC352"/>
      <c r="TD352"/>
      <c r="TE352"/>
      <c r="TF352"/>
      <c r="TG352"/>
      <c r="TH352"/>
      <c r="TI352"/>
      <c r="TJ352"/>
      <c r="TK352"/>
      <c r="TL352"/>
      <c r="TM352"/>
      <c r="TN352"/>
      <c r="TO352"/>
      <c r="TP352"/>
      <c r="TQ352"/>
      <c r="TR352"/>
      <c r="TS352"/>
      <c r="TT352"/>
      <c r="TU352"/>
      <c r="TV352"/>
      <c r="TW352"/>
      <c r="TX352"/>
      <c r="TY352"/>
      <c r="TZ352"/>
      <c r="UA352"/>
      <c r="UB352"/>
      <c r="UC352"/>
      <c r="UD352"/>
      <c r="UE352"/>
      <c r="UF352"/>
      <c r="UG352"/>
      <c r="UH352"/>
      <c r="UI352"/>
      <c r="UJ352"/>
      <c r="UK352"/>
      <c r="UL352"/>
      <c r="UM352"/>
      <c r="UN352"/>
      <c r="UO352"/>
      <c r="UP352"/>
      <c r="UQ352"/>
      <c r="UR352"/>
      <c r="US352"/>
      <c r="UT352"/>
      <c r="UU352"/>
      <c r="UV352"/>
      <c r="UW352"/>
      <c r="UX352"/>
      <c r="UY352"/>
      <c r="UZ352"/>
      <c r="VA352"/>
      <c r="VB352"/>
      <c r="VC352"/>
      <c r="VD352"/>
      <c r="VE352"/>
      <c r="VF352"/>
      <c r="VG352"/>
      <c r="VH352"/>
      <c r="VI352"/>
      <c r="VJ352"/>
      <c r="VK352"/>
      <c r="VL352"/>
      <c r="VM352"/>
      <c r="VN352"/>
      <c r="VO352"/>
      <c r="VP352"/>
      <c r="VQ352"/>
      <c r="VR352"/>
      <c r="VS352"/>
      <c r="VT352"/>
      <c r="VU352"/>
      <c r="VV352"/>
      <c r="VW352"/>
      <c r="VX352"/>
      <c r="VY352"/>
      <c r="VZ352"/>
      <c r="WA352"/>
      <c r="WB352"/>
      <c r="WC352"/>
      <c r="WD352"/>
      <c r="WE352"/>
      <c r="WF352"/>
      <c r="WG352"/>
      <c r="WH352"/>
      <c r="WI352"/>
      <c r="WJ352"/>
      <c r="WK352"/>
      <c r="WL352"/>
      <c r="WM352"/>
      <c r="WN352"/>
      <c r="WO352"/>
      <c r="WP352"/>
      <c r="WQ352"/>
      <c r="WR352"/>
      <c r="WS352"/>
      <c r="WT352"/>
      <c r="WU352"/>
      <c r="WV352"/>
      <c r="WW352"/>
      <c r="WX352"/>
      <c r="WY352"/>
      <c r="WZ352"/>
      <c r="XA352"/>
      <c r="XB352"/>
      <c r="XC352"/>
      <c r="XD352"/>
      <c r="XE352"/>
      <c r="XF352"/>
      <c r="XG352"/>
      <c r="XH352"/>
      <c r="XI352"/>
      <c r="XJ352"/>
      <c r="XK352"/>
      <c r="XL352"/>
      <c r="XM352"/>
      <c r="XN352"/>
      <c r="XO352"/>
      <c r="XP352"/>
      <c r="XQ352"/>
      <c r="XR352"/>
      <c r="XS352"/>
      <c r="XT352"/>
      <c r="XU352"/>
      <c r="XV352"/>
      <c r="XW352"/>
      <c r="XX352"/>
      <c r="XY352"/>
      <c r="XZ352"/>
      <c r="YA352"/>
      <c r="YB352"/>
      <c r="YC352"/>
      <c r="YD352"/>
      <c r="YE352"/>
      <c r="YF352"/>
      <c r="YG352"/>
      <c r="YH352"/>
      <c r="YI352"/>
      <c r="YJ352"/>
      <c r="YK352"/>
      <c r="YL352"/>
      <c r="YM352"/>
      <c r="YN352"/>
      <c r="YO352"/>
      <c r="YP352"/>
      <c r="YQ352"/>
      <c r="YR352"/>
      <c r="YS352"/>
      <c r="YT352"/>
      <c r="YU352"/>
      <c r="YV352"/>
      <c r="YW352"/>
      <c r="YX352"/>
      <c r="YY352"/>
      <c r="YZ352"/>
      <c r="ZA352"/>
      <c r="ZB352"/>
      <c r="ZC352"/>
      <c r="ZD352"/>
      <c r="ZE352"/>
      <c r="ZF352"/>
      <c r="ZG352"/>
      <c r="ZH352"/>
      <c r="ZI352"/>
      <c r="ZJ352"/>
      <c r="ZK352"/>
      <c r="ZL352"/>
      <c r="ZM352"/>
      <c r="ZN352"/>
      <c r="ZO352"/>
      <c r="ZP352"/>
      <c r="ZQ352"/>
      <c r="ZR352"/>
      <c r="ZS352"/>
      <c r="ZT352"/>
      <c r="ZU352"/>
      <c r="ZV352"/>
      <c r="ZW352"/>
      <c r="ZX352"/>
      <c r="ZY352"/>
      <c r="ZZ352"/>
      <c r="AAA352"/>
      <c r="AAB352"/>
      <c r="AAC352"/>
      <c r="AAD352"/>
      <c r="AAE352"/>
      <c r="AAF352"/>
      <c r="AAG352"/>
      <c r="AAH352"/>
      <c r="AAI352"/>
      <c r="AAJ352"/>
      <c r="AAK352"/>
      <c r="AAL352"/>
      <c r="AAM352"/>
      <c r="AAN352"/>
      <c r="AAO352"/>
      <c r="AAP352"/>
      <c r="AAQ352"/>
      <c r="AAR352"/>
      <c r="AAS352"/>
      <c r="AAT352"/>
      <c r="AAU352"/>
      <c r="AAV352"/>
      <c r="AAW352"/>
      <c r="AAX352"/>
      <c r="AAY352"/>
      <c r="AAZ352"/>
      <c r="ABA352"/>
      <c r="ABB352"/>
      <c r="ABC352"/>
      <c r="ABD352"/>
      <c r="ABE352"/>
      <c r="ABF352"/>
      <c r="ABG352"/>
      <c r="ABH352"/>
      <c r="ABI352"/>
      <c r="ABJ352"/>
      <c r="ABK352"/>
      <c r="ABL352"/>
      <c r="ABM352"/>
      <c r="ABN352"/>
      <c r="ABO352"/>
      <c r="ABP352"/>
      <c r="ABQ352"/>
      <c r="ABR352"/>
      <c r="ABS352"/>
      <c r="ABT352"/>
      <c r="ABU352"/>
      <c r="ABV352"/>
      <c r="ABW352"/>
      <c r="ABX352"/>
      <c r="ABY352"/>
      <c r="ABZ352"/>
      <c r="ACA352"/>
      <c r="ACB352"/>
      <c r="ACC352"/>
      <c r="ACD352"/>
      <c r="ACE352"/>
      <c r="ACF352"/>
      <c r="ACG352"/>
      <c r="ACH352"/>
      <c r="ACI352"/>
      <c r="ACJ352"/>
      <c r="ACK352"/>
      <c r="ACL352"/>
      <c r="ACM352"/>
      <c r="ACN352"/>
      <c r="ACO352"/>
      <c r="ACP352"/>
      <c r="ACQ352"/>
      <c r="ACR352"/>
      <c r="ACS352"/>
      <c r="ACT352"/>
      <c r="ACU352"/>
      <c r="ACV352"/>
      <c r="ACW352"/>
      <c r="ACX352"/>
      <c r="ACY352"/>
      <c r="ACZ352"/>
      <c r="ADA352"/>
      <c r="ADB352"/>
      <c r="ADC352"/>
      <c r="ADD352"/>
      <c r="ADE352"/>
      <c r="ADF352"/>
      <c r="ADG352"/>
      <c r="ADH352"/>
      <c r="ADI352"/>
      <c r="ADJ352"/>
      <c r="ADK352"/>
      <c r="ADL352"/>
      <c r="ADM352"/>
      <c r="ADN352"/>
      <c r="ADO352"/>
      <c r="ADP352"/>
      <c r="ADQ352"/>
      <c r="ADR352"/>
      <c r="ADS352"/>
      <c r="ADT352"/>
      <c r="ADU352"/>
      <c r="ADV352"/>
      <c r="ADW352"/>
      <c r="ADX352"/>
      <c r="ADY352"/>
      <c r="ADZ352"/>
      <c r="AEA352"/>
      <c r="AEB352"/>
      <c r="AEC352"/>
      <c r="AED352"/>
      <c r="AEE352"/>
      <c r="AEF352"/>
      <c r="AEG352"/>
      <c r="AEH352"/>
      <c r="AEI352"/>
      <c r="AEJ352"/>
      <c r="AEK352"/>
      <c r="AEL352"/>
      <c r="AEM352"/>
      <c r="AEN352"/>
      <c r="AEO352"/>
      <c r="AEP352"/>
      <c r="AEQ352"/>
      <c r="AER352"/>
      <c r="AES352"/>
      <c r="AET352"/>
      <c r="AEU352"/>
      <c r="AEV352"/>
      <c r="AEW352"/>
      <c r="AEX352"/>
      <c r="AEY352"/>
      <c r="AEZ352"/>
      <c r="AFA352"/>
      <c r="AFB352"/>
      <c r="AFC352"/>
      <c r="AFD352"/>
      <c r="AFE352"/>
      <c r="AFF352"/>
      <c r="AFG352"/>
      <c r="AFH352"/>
      <c r="AFI352"/>
      <c r="AFJ352"/>
      <c r="AFK352"/>
      <c r="AFL352"/>
      <c r="AFM352"/>
      <c r="AFN352"/>
      <c r="AFO352"/>
      <c r="AFP352"/>
      <c r="AFQ352"/>
      <c r="AFR352"/>
      <c r="AFS352"/>
      <c r="AFT352"/>
      <c r="AFU352"/>
      <c r="AFV352"/>
      <c r="AFW352"/>
      <c r="AFX352"/>
      <c r="AFY352"/>
      <c r="AFZ352"/>
      <c r="AGA352"/>
      <c r="AGB352"/>
      <c r="AGC352"/>
      <c r="AGD352"/>
      <c r="AGE352"/>
      <c r="AGF352"/>
      <c r="AGG352"/>
      <c r="AGH352"/>
      <c r="AGI352"/>
      <c r="AGJ352"/>
      <c r="AGK352"/>
      <c r="AGL352"/>
      <c r="AGM352"/>
      <c r="AGN352"/>
      <c r="AGO352"/>
      <c r="AGP352"/>
      <c r="AGQ352"/>
      <c r="AGR352"/>
      <c r="AGS352"/>
      <c r="AGT352"/>
      <c r="AGU352"/>
      <c r="AGV352"/>
      <c r="AGW352"/>
      <c r="AGX352"/>
      <c r="AGY352"/>
      <c r="AGZ352"/>
      <c r="AHA352"/>
      <c r="AHB352"/>
      <c r="AHC352"/>
      <c r="AHD352"/>
      <c r="AHE352"/>
      <c r="AHF352"/>
      <c r="AHG352"/>
      <c r="AHH352"/>
      <c r="AHI352"/>
      <c r="AHJ352"/>
      <c r="AHK352"/>
      <c r="AHL352"/>
      <c r="AHM352"/>
      <c r="AHN352"/>
      <c r="AHO352"/>
      <c r="AHP352"/>
      <c r="AHQ352"/>
      <c r="AHR352"/>
      <c r="AHS352"/>
      <c r="AHT352"/>
      <c r="AHU352"/>
      <c r="AHV352"/>
      <c r="AHW352"/>
      <c r="AHX352"/>
      <c r="AHY352"/>
      <c r="AHZ352"/>
      <c r="AIA352"/>
      <c r="AIB352"/>
      <c r="AIC352"/>
      <c r="AID352"/>
      <c r="AIE352"/>
      <c r="AIF352"/>
      <c r="AIG352"/>
      <c r="AIH352"/>
      <c r="AII352"/>
      <c r="AIJ352"/>
      <c r="AIK352"/>
      <c r="AIL352"/>
      <c r="AIM352"/>
      <c r="AIN352"/>
      <c r="AIO352"/>
      <c r="AIP352"/>
      <c r="AIQ352"/>
      <c r="AIR352"/>
      <c r="AIS352"/>
      <c r="AIT352"/>
      <c r="AIU352"/>
      <c r="AIV352"/>
      <c r="AIW352"/>
      <c r="AIX352"/>
      <c r="AIY352"/>
      <c r="AIZ352"/>
      <c r="AJA352"/>
      <c r="AJB352"/>
      <c r="AJC352"/>
      <c r="AJD352"/>
      <c r="AJE352"/>
      <c r="AJF352"/>
      <c r="AJG352"/>
      <c r="AJH352"/>
      <c r="AJI352"/>
      <c r="AJJ352"/>
      <c r="AJK352"/>
      <c r="AJL352"/>
      <c r="AJM352"/>
      <c r="AJN352"/>
      <c r="AJO352"/>
      <c r="AJP352"/>
      <c r="AJQ352"/>
      <c r="AJR352"/>
      <c r="AJS352"/>
      <c r="AJT352"/>
      <c r="AJU352"/>
      <c r="AJV352"/>
      <c r="AJW352"/>
      <c r="AJX352"/>
      <c r="AJY352"/>
      <c r="AJZ352"/>
      <c r="AKA352"/>
      <c r="AKB352"/>
      <c r="AKC352"/>
      <c r="AKD352"/>
      <c r="AKE352"/>
      <c r="AKF352"/>
      <c r="AKG352"/>
      <c r="AKH352"/>
      <c r="AKI352"/>
      <c r="AKJ352"/>
      <c r="AKK352"/>
      <c r="AKL352"/>
      <c r="AKM352"/>
      <c r="AKN352"/>
      <c r="AKO352"/>
      <c r="AKP352"/>
      <c r="AKQ352"/>
      <c r="AKR352"/>
      <c r="AKS352"/>
      <c r="AKT352"/>
      <c r="AKU352"/>
      <c r="AKV352"/>
      <c r="AKW352"/>
      <c r="AKX352"/>
      <c r="AKY352"/>
      <c r="AKZ352"/>
      <c r="ALA352"/>
      <c r="ALB352"/>
      <c r="ALC352"/>
      <c r="ALD352"/>
      <c r="ALE352"/>
      <c r="ALF352"/>
      <c r="ALG352"/>
      <c r="ALH352"/>
      <c r="ALI352"/>
      <c r="ALJ352"/>
      <c r="ALK352"/>
      <c r="ALL352"/>
      <c r="ALM352"/>
      <c r="ALN352"/>
      <c r="ALO352"/>
      <c r="ALP352"/>
      <c r="ALQ352"/>
      <c r="ALR352"/>
      <c r="ALS352"/>
      <c r="ALT352"/>
      <c r="ALU352"/>
      <c r="ALV352"/>
      <c r="ALW352"/>
      <c r="ALX352"/>
      <c r="ALY352"/>
      <c r="ALZ352"/>
      <c r="AMA352"/>
      <c r="AMB352"/>
      <c r="AMC352"/>
      <c r="AMD352"/>
      <c r="AME352"/>
      <c r="AMF352"/>
    </row>
    <row r="353" spans="1:1020" ht="61.5" customHeight="1" x14ac:dyDescent="0.25">
      <c r="A353" s="126" t="s">
        <v>53</v>
      </c>
      <c r="B353" s="19" t="s">
        <v>364</v>
      </c>
      <c r="C353" s="84" t="s">
        <v>448</v>
      </c>
      <c r="D353" s="127">
        <v>80084</v>
      </c>
      <c r="E353" s="51">
        <v>927</v>
      </c>
      <c r="F353" s="51"/>
      <c r="G353" s="21"/>
      <c r="H353" s="21"/>
      <c r="I353" s="21"/>
      <c r="J353" s="21"/>
      <c r="K353" s="21"/>
      <c r="L353" s="21">
        <v>6.32</v>
      </c>
      <c r="M353" s="21">
        <v>14.22</v>
      </c>
      <c r="N353" s="21"/>
      <c r="O353" s="21"/>
      <c r="P353" s="21"/>
      <c r="Q353" s="21"/>
      <c r="R353" s="21">
        <v>1.57</v>
      </c>
      <c r="S353" s="21"/>
      <c r="T353" s="21"/>
      <c r="U353" s="21"/>
      <c r="V353" s="21"/>
      <c r="W353" s="21"/>
      <c r="X353" s="21"/>
      <c r="Y353" s="21"/>
      <c r="Z353" s="21">
        <v>13.48</v>
      </c>
      <c r="AA353" s="21"/>
      <c r="AB353" s="21"/>
      <c r="AC353" s="20">
        <v>3.04</v>
      </c>
      <c r="AD353" s="21"/>
      <c r="AE353" s="21"/>
      <c r="AF353" s="21"/>
      <c r="AG353" s="21">
        <v>34.880000000000003</v>
      </c>
      <c r="AH353" s="21"/>
      <c r="AI353" s="21"/>
      <c r="AJ353" s="21"/>
      <c r="AK353" s="21"/>
      <c r="AL353" s="21"/>
      <c r="AM353" s="21"/>
      <c r="AN353" s="21"/>
      <c r="AO353" s="21"/>
      <c r="AP353" s="21"/>
      <c r="AQ353" s="21"/>
      <c r="AR353" s="21"/>
      <c r="AS353" s="21"/>
      <c r="AT353" s="21"/>
      <c r="AU353" s="21"/>
      <c r="AV353" s="21"/>
      <c r="AW353" s="21"/>
      <c r="AX353" s="21"/>
      <c r="AY353" s="21"/>
      <c r="AZ353" s="21"/>
      <c r="BA353" s="21"/>
      <c r="BB353" s="21"/>
      <c r="BC353" s="21"/>
      <c r="BD353" s="21"/>
      <c r="BE353" s="21"/>
      <c r="BF353" s="21"/>
      <c r="BG353" s="21"/>
      <c r="BH353" s="21"/>
      <c r="BI353" s="21"/>
      <c r="BJ353" s="21"/>
      <c r="BK353" s="21"/>
      <c r="BL353" s="21"/>
      <c r="BM353" s="21"/>
      <c r="BN353" s="21"/>
      <c r="BO353" s="20"/>
      <c r="BP353" s="21"/>
      <c r="BQ353" s="21"/>
      <c r="BR353" s="21"/>
      <c r="BS353" s="70">
        <f t="shared" si="32"/>
        <v>73.510000000000005</v>
      </c>
      <c r="BT353" s="23">
        <v>113.33</v>
      </c>
      <c r="BU353" s="23"/>
      <c r="BV353" s="23"/>
      <c r="BW353" s="23"/>
      <c r="BX353" s="23">
        <f t="shared" si="30"/>
        <v>113.33</v>
      </c>
      <c r="BY353" s="71">
        <f t="shared" si="31"/>
        <v>39.343823592378506</v>
      </c>
      <c r="BZ353" s="41"/>
    </row>
    <row r="354" spans="1:1020" ht="60.75" customHeight="1" x14ac:dyDescent="0.25">
      <c r="A354" s="126" t="s">
        <v>53</v>
      </c>
      <c r="B354" s="19" t="s">
        <v>364</v>
      </c>
      <c r="C354" s="83" t="s">
        <v>449</v>
      </c>
      <c r="D354" s="127">
        <v>80085</v>
      </c>
      <c r="E354" s="51">
        <v>4901</v>
      </c>
      <c r="F354" s="235" t="s">
        <v>536</v>
      </c>
      <c r="G354" s="235"/>
      <c r="H354" s="235"/>
      <c r="I354" s="235"/>
      <c r="J354" s="235"/>
      <c r="K354" s="235"/>
      <c r="L354" s="235"/>
      <c r="M354" s="235"/>
      <c r="N354" s="235"/>
      <c r="O354" s="235"/>
      <c r="P354" s="235"/>
      <c r="Q354" s="235"/>
      <c r="R354" s="235"/>
      <c r="S354" s="235"/>
      <c r="T354" s="235"/>
      <c r="U354" s="235"/>
      <c r="V354" s="235"/>
      <c r="W354" s="235"/>
      <c r="X354" s="235"/>
      <c r="Y354" s="235"/>
      <c r="Z354" s="235"/>
      <c r="AA354" s="235"/>
      <c r="AB354" s="235"/>
      <c r="AC354" s="235"/>
      <c r="AD354" s="235"/>
      <c r="AE354" s="235"/>
      <c r="AF354" s="235"/>
      <c r="AG354" s="235"/>
      <c r="AH354" s="235"/>
      <c r="AI354" s="235"/>
      <c r="AJ354" s="235"/>
      <c r="AK354" s="235"/>
      <c r="AL354" s="235"/>
      <c r="AM354" s="235"/>
      <c r="AN354" s="235"/>
      <c r="AO354" s="235"/>
      <c r="AP354" s="235"/>
      <c r="AQ354" s="235"/>
      <c r="AR354" s="235"/>
      <c r="AS354" s="235"/>
      <c r="AT354" s="235"/>
      <c r="AU354" s="235"/>
      <c r="AV354" s="235"/>
      <c r="AW354" s="235"/>
      <c r="AX354" s="235"/>
      <c r="AY354" s="235"/>
      <c r="AZ354" s="235"/>
      <c r="BA354" s="235"/>
      <c r="BB354" s="235"/>
      <c r="BC354" s="235"/>
      <c r="BD354" s="235"/>
      <c r="BE354" s="235"/>
      <c r="BF354" s="235"/>
      <c r="BG354" s="235"/>
      <c r="BH354" s="235"/>
      <c r="BI354" s="235"/>
      <c r="BJ354" s="235"/>
      <c r="BK354" s="235"/>
      <c r="BL354" s="235"/>
      <c r="BM354" s="235"/>
      <c r="BN354" s="235"/>
      <c r="BO354" s="235"/>
      <c r="BP354" s="235"/>
      <c r="BQ354" s="235"/>
      <c r="BR354" s="235"/>
      <c r="BS354" s="70">
        <f t="shared" si="32"/>
        <v>0</v>
      </c>
      <c r="BT354" s="23">
        <v>1355.18</v>
      </c>
      <c r="BU354" s="23"/>
      <c r="BV354" s="23"/>
      <c r="BW354" s="23"/>
      <c r="BX354" s="23">
        <f t="shared" si="30"/>
        <v>1355.18</v>
      </c>
      <c r="BY354" s="71">
        <f t="shared" si="31"/>
        <v>0</v>
      </c>
      <c r="BZ354" s="41"/>
      <c r="CA354" s="24"/>
    </row>
    <row r="355" spans="1:1020" ht="63.75" customHeight="1" x14ac:dyDescent="0.25">
      <c r="A355" s="126" t="s">
        <v>53</v>
      </c>
      <c r="B355" s="19" t="s">
        <v>364</v>
      </c>
      <c r="C355" s="83" t="s">
        <v>450</v>
      </c>
      <c r="D355" s="127">
        <v>80086</v>
      </c>
      <c r="E355" s="51">
        <v>2757</v>
      </c>
      <c r="F355" s="235" t="s">
        <v>536</v>
      </c>
      <c r="G355" s="235"/>
      <c r="H355" s="235"/>
      <c r="I355" s="235"/>
      <c r="J355" s="235"/>
      <c r="K355" s="235"/>
      <c r="L355" s="235"/>
      <c r="M355" s="235"/>
      <c r="N355" s="235"/>
      <c r="O355" s="235"/>
      <c r="P355" s="235"/>
      <c r="Q355" s="235"/>
      <c r="R355" s="235"/>
      <c r="S355" s="235"/>
      <c r="T355" s="235"/>
      <c r="U355" s="235"/>
      <c r="V355" s="235"/>
      <c r="W355" s="235"/>
      <c r="X355" s="235"/>
      <c r="Y355" s="235"/>
      <c r="Z355" s="235"/>
      <c r="AA355" s="235"/>
      <c r="AB355" s="235"/>
      <c r="AC355" s="235"/>
      <c r="AD355" s="235"/>
      <c r="AE355" s="235"/>
      <c r="AF355" s="235"/>
      <c r="AG355" s="235"/>
      <c r="AH355" s="235"/>
      <c r="AI355" s="235"/>
      <c r="AJ355" s="235"/>
      <c r="AK355" s="235"/>
      <c r="AL355" s="235"/>
      <c r="AM355" s="235"/>
      <c r="AN355" s="235"/>
      <c r="AO355" s="235"/>
      <c r="AP355" s="235"/>
      <c r="AQ355" s="235"/>
      <c r="AR355" s="235"/>
      <c r="AS355" s="235"/>
      <c r="AT355" s="235"/>
      <c r="AU355" s="235"/>
      <c r="AV355" s="235"/>
      <c r="AW355" s="235"/>
      <c r="AX355" s="235"/>
      <c r="AY355" s="235"/>
      <c r="AZ355" s="235"/>
      <c r="BA355" s="235"/>
      <c r="BB355" s="235"/>
      <c r="BC355" s="235"/>
      <c r="BD355" s="235"/>
      <c r="BE355" s="235"/>
      <c r="BF355" s="235"/>
      <c r="BG355" s="235"/>
      <c r="BH355" s="235"/>
      <c r="BI355" s="235"/>
      <c r="BJ355" s="235"/>
      <c r="BK355" s="235"/>
      <c r="BL355" s="235"/>
      <c r="BM355" s="235"/>
      <c r="BN355" s="235"/>
      <c r="BO355" s="235"/>
      <c r="BP355" s="235"/>
      <c r="BQ355" s="235"/>
      <c r="BR355" s="235"/>
      <c r="BS355" s="70">
        <f t="shared" si="32"/>
        <v>0</v>
      </c>
      <c r="BT355" s="23">
        <v>1057.3399999999999</v>
      </c>
      <c r="BU355" s="23"/>
      <c r="BV355" s="23"/>
      <c r="BW355" s="23"/>
      <c r="BX355" s="23">
        <f t="shared" si="30"/>
        <v>1057.3399999999999</v>
      </c>
      <c r="BY355" s="71">
        <f t="shared" si="31"/>
        <v>0</v>
      </c>
      <c r="BZ355" s="41"/>
    </row>
    <row r="356" spans="1:1020" ht="63.75" customHeight="1" x14ac:dyDescent="0.25">
      <c r="A356" s="126" t="s">
        <v>53</v>
      </c>
      <c r="B356" s="19" t="s">
        <v>364</v>
      </c>
      <c r="C356" s="83" t="s">
        <v>451</v>
      </c>
      <c r="D356" s="127">
        <v>80087</v>
      </c>
      <c r="E356" s="51">
        <v>830</v>
      </c>
      <c r="F356" s="235" t="s">
        <v>536</v>
      </c>
      <c r="G356" s="235"/>
      <c r="H356" s="235"/>
      <c r="I356" s="235"/>
      <c r="J356" s="235"/>
      <c r="K356" s="235"/>
      <c r="L356" s="235"/>
      <c r="M356" s="235"/>
      <c r="N356" s="235"/>
      <c r="O356" s="235"/>
      <c r="P356" s="235"/>
      <c r="Q356" s="235"/>
      <c r="R356" s="235"/>
      <c r="S356" s="235"/>
      <c r="T356" s="235"/>
      <c r="U356" s="235"/>
      <c r="V356" s="235"/>
      <c r="W356" s="235"/>
      <c r="X356" s="235"/>
      <c r="Y356" s="235"/>
      <c r="Z356" s="235"/>
      <c r="AA356" s="235"/>
      <c r="AB356" s="235"/>
      <c r="AC356" s="235"/>
      <c r="AD356" s="235"/>
      <c r="AE356" s="235"/>
      <c r="AF356" s="235"/>
      <c r="AG356" s="235"/>
      <c r="AH356" s="235"/>
      <c r="AI356" s="235"/>
      <c r="AJ356" s="235"/>
      <c r="AK356" s="235"/>
      <c r="AL356" s="235"/>
      <c r="AM356" s="235"/>
      <c r="AN356" s="235"/>
      <c r="AO356" s="235"/>
      <c r="AP356" s="235"/>
      <c r="AQ356" s="235"/>
      <c r="AR356" s="235"/>
      <c r="AS356" s="235"/>
      <c r="AT356" s="235"/>
      <c r="AU356" s="235"/>
      <c r="AV356" s="235"/>
      <c r="AW356" s="235"/>
      <c r="AX356" s="235"/>
      <c r="AY356" s="235"/>
      <c r="AZ356" s="235"/>
      <c r="BA356" s="235"/>
      <c r="BB356" s="235"/>
      <c r="BC356" s="235"/>
      <c r="BD356" s="235"/>
      <c r="BE356" s="235"/>
      <c r="BF356" s="235"/>
      <c r="BG356" s="235"/>
      <c r="BH356" s="235"/>
      <c r="BI356" s="235"/>
      <c r="BJ356" s="235"/>
      <c r="BK356" s="235"/>
      <c r="BL356" s="235"/>
      <c r="BM356" s="235"/>
      <c r="BN356" s="235"/>
      <c r="BO356" s="235"/>
      <c r="BP356" s="235"/>
      <c r="BQ356" s="235"/>
      <c r="BR356" s="235"/>
      <c r="BS356" s="70">
        <f t="shared" si="32"/>
        <v>0</v>
      </c>
      <c r="BT356" s="23">
        <v>166.84</v>
      </c>
      <c r="BU356" s="23"/>
      <c r="BV356" s="23"/>
      <c r="BW356" s="23"/>
      <c r="BX356" s="23">
        <f t="shared" si="30"/>
        <v>166.84</v>
      </c>
      <c r="BY356" s="71">
        <f t="shared" si="31"/>
        <v>0</v>
      </c>
      <c r="BZ356" s="41"/>
    </row>
    <row r="357" spans="1:1020" ht="49.5" x14ac:dyDescent="0.2">
      <c r="A357" s="159" t="s">
        <v>53</v>
      </c>
      <c r="B357" s="151" t="s">
        <v>364</v>
      </c>
      <c r="C357" s="158" t="s">
        <v>452</v>
      </c>
      <c r="D357" s="159">
        <v>80088</v>
      </c>
      <c r="E357" s="153">
        <v>18204</v>
      </c>
      <c r="F357" s="154"/>
      <c r="G357" s="155"/>
      <c r="H357" s="155"/>
      <c r="I357" s="161">
        <v>116.94</v>
      </c>
      <c r="J357" s="161"/>
      <c r="K357" s="161">
        <v>55.14</v>
      </c>
      <c r="L357" s="161">
        <v>178.92</v>
      </c>
      <c r="M357" s="161">
        <v>156.58000000000001</v>
      </c>
      <c r="N357" s="161">
        <v>55.9</v>
      </c>
      <c r="O357" s="161">
        <v>6.86</v>
      </c>
      <c r="P357" s="161"/>
      <c r="Q357" s="161"/>
      <c r="R357" s="161">
        <v>15.48</v>
      </c>
      <c r="S357" s="160"/>
      <c r="T357" s="161"/>
      <c r="U357" s="161"/>
      <c r="V357" s="161"/>
      <c r="W357" s="161"/>
      <c r="X357" s="161"/>
      <c r="Y357" s="161"/>
      <c r="Z357" s="161"/>
      <c r="AA357" s="161"/>
      <c r="AB357" s="161"/>
      <c r="AC357" s="161">
        <v>145.26</v>
      </c>
      <c r="AD357" s="161"/>
      <c r="AE357" s="161"/>
      <c r="AF357" s="161"/>
      <c r="AG357" s="161">
        <v>270.18</v>
      </c>
      <c r="AH357" s="161"/>
      <c r="AI357" s="161">
        <v>0.67300000000000004</v>
      </c>
      <c r="AJ357" s="161"/>
      <c r="AK357" s="161"/>
      <c r="AL357" s="161"/>
      <c r="AM357" s="161">
        <v>0.254</v>
      </c>
      <c r="AN357" s="161"/>
      <c r="AO357" s="161"/>
      <c r="AP357" s="161">
        <v>2.3769999999999998</v>
      </c>
      <c r="AQ357" s="161"/>
      <c r="AR357" s="161"/>
      <c r="AS357" s="161"/>
      <c r="AT357" s="161"/>
      <c r="AU357" s="161"/>
      <c r="AV357" s="161"/>
      <c r="AW357" s="161"/>
      <c r="AX357" s="161"/>
      <c r="AY357" s="161"/>
      <c r="AZ357" s="161"/>
      <c r="BA357" s="161"/>
      <c r="BB357" s="161"/>
      <c r="BC357" s="161"/>
      <c r="BD357" s="161"/>
      <c r="BE357" s="161"/>
      <c r="BF357" s="161"/>
      <c r="BG357" s="161"/>
      <c r="BH357" s="161"/>
      <c r="BI357" s="161"/>
      <c r="BJ357" s="161"/>
      <c r="BK357" s="161"/>
      <c r="BL357" s="161"/>
      <c r="BM357" s="161"/>
      <c r="BN357" s="161"/>
      <c r="BO357" s="161"/>
      <c r="BP357" s="161"/>
      <c r="BQ357" s="161"/>
      <c r="BR357" s="161"/>
      <c r="BS357" s="154">
        <f t="shared" si="32"/>
        <v>1004.564</v>
      </c>
      <c r="BT357" s="156">
        <v>6923.57</v>
      </c>
      <c r="BU357" s="156"/>
      <c r="BV357" s="156"/>
      <c r="BW357" s="156"/>
      <c r="BX357" s="156">
        <f t="shared" si="30"/>
        <v>6923.57</v>
      </c>
      <c r="BY357" s="156">
        <f t="shared" si="31"/>
        <v>12.670875643625598</v>
      </c>
      <c r="BZ357" s="157"/>
      <c r="CA357"/>
      <c r="CB357"/>
      <c r="CC357"/>
      <c r="CD357"/>
      <c r="CE357"/>
      <c r="CF357"/>
      <c r="CG357"/>
      <c r="CH357"/>
      <c r="CI357"/>
      <c r="CJ357"/>
      <c r="CK357"/>
      <c r="CL357"/>
      <c r="CM357"/>
      <c r="CN357"/>
      <c r="CO357"/>
      <c r="CP357"/>
      <c r="CQ357"/>
      <c r="CR357"/>
      <c r="CS357"/>
      <c r="CT357"/>
      <c r="CU357"/>
      <c r="CV357"/>
      <c r="CW357"/>
      <c r="CX357"/>
      <c r="CY357"/>
      <c r="CZ357"/>
      <c r="DA357"/>
      <c r="DB357"/>
      <c r="DC357"/>
      <c r="DD357"/>
      <c r="DE357"/>
      <c r="DF357"/>
      <c r="DG357"/>
      <c r="DH357"/>
      <c r="DI357"/>
      <c r="DJ357"/>
      <c r="DK357"/>
      <c r="DL357"/>
      <c r="DM357"/>
      <c r="DN357"/>
      <c r="DO357"/>
      <c r="DP357"/>
      <c r="DQ357"/>
      <c r="DR357"/>
      <c r="DS357"/>
      <c r="DT357"/>
      <c r="DU357"/>
      <c r="DV357"/>
      <c r="DW357"/>
      <c r="DX357"/>
      <c r="DY357"/>
      <c r="DZ357"/>
      <c r="EA357"/>
      <c r="EB357"/>
      <c r="EC357"/>
      <c r="ED357"/>
      <c r="EE357"/>
      <c r="EF357"/>
      <c r="EG357"/>
      <c r="EH357"/>
      <c r="EI357"/>
      <c r="EJ357"/>
      <c r="EK357"/>
      <c r="EL357"/>
      <c r="EM357"/>
      <c r="EN357"/>
      <c r="EO357"/>
      <c r="EP357"/>
      <c r="EQ357"/>
      <c r="ER357"/>
      <c r="ES357"/>
      <c r="ET357"/>
      <c r="EU357"/>
      <c r="EV357"/>
      <c r="EW357"/>
      <c r="EX357"/>
      <c r="EY357"/>
      <c r="EZ357"/>
      <c r="FA357"/>
      <c r="FB357"/>
      <c r="FC357"/>
      <c r="FD357"/>
      <c r="FE357"/>
      <c r="FF357"/>
      <c r="FG357"/>
      <c r="FH357"/>
      <c r="FI357"/>
      <c r="FJ357"/>
      <c r="FK357"/>
      <c r="FL357"/>
      <c r="FM357"/>
      <c r="FN357"/>
      <c r="FO357"/>
      <c r="FP357"/>
      <c r="FQ357"/>
      <c r="FR357"/>
      <c r="FS357"/>
      <c r="FT357"/>
      <c r="FU357"/>
      <c r="FV357"/>
      <c r="FW357"/>
      <c r="FX357"/>
      <c r="FY357"/>
      <c r="FZ357"/>
      <c r="GA357"/>
      <c r="GB357"/>
      <c r="GC357"/>
      <c r="GD357"/>
      <c r="GE357"/>
      <c r="GF357"/>
      <c r="GG357"/>
      <c r="GH357"/>
      <c r="GI357"/>
      <c r="GJ357"/>
      <c r="GK357"/>
      <c r="GL357"/>
      <c r="GM357"/>
      <c r="GN357"/>
      <c r="GO357"/>
      <c r="GP357"/>
      <c r="GQ357"/>
      <c r="GR357"/>
      <c r="GS357"/>
      <c r="GT357"/>
      <c r="GU357"/>
      <c r="GV357"/>
      <c r="GW357"/>
      <c r="GX357"/>
      <c r="GY357"/>
      <c r="GZ357"/>
      <c r="HA357"/>
      <c r="HB357"/>
      <c r="HC357"/>
      <c r="HD357"/>
      <c r="HE357"/>
      <c r="HF357"/>
      <c r="HG357"/>
      <c r="HH357"/>
      <c r="HI357"/>
      <c r="HJ357"/>
      <c r="HK357"/>
      <c r="HL357"/>
      <c r="HM357"/>
      <c r="HN357"/>
      <c r="HO357"/>
      <c r="HP357"/>
      <c r="HQ357"/>
      <c r="HR357"/>
      <c r="HS357"/>
      <c r="HT357"/>
      <c r="HU357"/>
      <c r="HV357"/>
      <c r="HW357"/>
      <c r="HX357"/>
      <c r="HY357"/>
      <c r="HZ357"/>
      <c r="IA357"/>
      <c r="IB357"/>
      <c r="IC357"/>
      <c r="ID357"/>
      <c r="IE357"/>
      <c r="IF357"/>
      <c r="IG357"/>
      <c r="IH357"/>
      <c r="II357"/>
      <c r="IJ357"/>
      <c r="IK357"/>
      <c r="IL357"/>
      <c r="IM357"/>
      <c r="IN357"/>
      <c r="IO357"/>
      <c r="IP357"/>
      <c r="IQ357"/>
      <c r="IR357"/>
      <c r="IS357"/>
      <c r="IT357"/>
      <c r="IU357"/>
      <c r="IV357"/>
      <c r="IW357"/>
      <c r="IX357"/>
      <c r="IY357"/>
      <c r="IZ357"/>
      <c r="JA357"/>
      <c r="JB357"/>
      <c r="JC357"/>
      <c r="JD357"/>
      <c r="JE357"/>
      <c r="JF357"/>
      <c r="JG357"/>
      <c r="JH357"/>
      <c r="JI357"/>
      <c r="JJ357"/>
      <c r="JK357"/>
      <c r="JL357"/>
      <c r="JM357"/>
      <c r="JN357"/>
      <c r="JO357"/>
      <c r="JP357"/>
      <c r="JQ357"/>
      <c r="JR357"/>
      <c r="JS357"/>
      <c r="JT357"/>
      <c r="JU357"/>
      <c r="JV357"/>
      <c r="JW357"/>
      <c r="JX357"/>
      <c r="JY357"/>
      <c r="JZ357"/>
      <c r="KA357"/>
      <c r="KB357"/>
      <c r="KC357"/>
      <c r="KD357"/>
      <c r="KE357"/>
      <c r="KF357"/>
      <c r="KG357"/>
      <c r="KH357"/>
      <c r="KI357"/>
      <c r="KJ357"/>
      <c r="KK357"/>
      <c r="KL357"/>
      <c r="KM357"/>
      <c r="KN357"/>
      <c r="KO357"/>
      <c r="KP357"/>
      <c r="KQ357"/>
      <c r="KR357"/>
      <c r="KS357"/>
      <c r="KT357"/>
      <c r="KU357"/>
      <c r="KV357"/>
      <c r="KW357"/>
      <c r="KX357"/>
      <c r="KY357"/>
      <c r="KZ357"/>
      <c r="LA357"/>
      <c r="LB357"/>
      <c r="LC357"/>
      <c r="LD357"/>
      <c r="LE357"/>
      <c r="LF357"/>
      <c r="LG357"/>
      <c r="LH357"/>
      <c r="LI357"/>
      <c r="LJ357"/>
      <c r="LK357"/>
      <c r="LL357"/>
      <c r="LM357"/>
      <c r="LN357"/>
      <c r="LO357"/>
      <c r="LP357"/>
      <c r="LQ357"/>
      <c r="LR357"/>
      <c r="LS357"/>
      <c r="LT357"/>
      <c r="LU357"/>
      <c r="LV357"/>
      <c r="LW357"/>
      <c r="LX357"/>
      <c r="LY357"/>
      <c r="LZ357"/>
      <c r="MA357"/>
      <c r="MB357"/>
      <c r="MC357"/>
      <c r="MD357"/>
      <c r="ME357"/>
      <c r="MF357"/>
      <c r="MG357"/>
      <c r="MH357"/>
      <c r="MI357"/>
      <c r="MJ357"/>
      <c r="MK357"/>
      <c r="ML357"/>
      <c r="MM357"/>
      <c r="MN357"/>
      <c r="MO357"/>
      <c r="MP357"/>
      <c r="MQ357"/>
      <c r="MR357"/>
      <c r="MS357"/>
      <c r="MT357"/>
      <c r="MU357"/>
      <c r="MV357"/>
      <c r="MW357"/>
      <c r="MX357"/>
      <c r="MY357"/>
      <c r="MZ357"/>
      <c r="NA357"/>
      <c r="NB357"/>
      <c r="NC357"/>
      <c r="ND357"/>
      <c r="NE357"/>
      <c r="NF357"/>
      <c r="NG357"/>
      <c r="NH357"/>
      <c r="NI357"/>
      <c r="NJ357"/>
      <c r="NK357"/>
      <c r="NL357"/>
      <c r="NM357"/>
      <c r="NN357"/>
      <c r="NO357"/>
      <c r="NP357"/>
      <c r="NQ357"/>
      <c r="NR357"/>
      <c r="NS357"/>
      <c r="NT357"/>
      <c r="NU357"/>
      <c r="NV357"/>
      <c r="NW357"/>
      <c r="NX357"/>
      <c r="NY357"/>
      <c r="NZ357"/>
      <c r="OA357"/>
      <c r="OB357"/>
      <c r="OC357"/>
      <c r="OD357"/>
      <c r="OE357"/>
      <c r="OF357"/>
      <c r="OG357"/>
      <c r="OH357"/>
      <c r="OI357"/>
      <c r="OJ357"/>
      <c r="OK357"/>
      <c r="OL357"/>
      <c r="OM357"/>
      <c r="ON357"/>
      <c r="OO357"/>
      <c r="OP357"/>
      <c r="OQ357"/>
      <c r="OR357"/>
      <c r="OS357"/>
      <c r="OT357"/>
      <c r="OU357"/>
      <c r="OV357"/>
      <c r="OW357"/>
      <c r="OX357"/>
      <c r="OY357"/>
      <c r="OZ357"/>
      <c r="PA357"/>
      <c r="PB357"/>
      <c r="PC357"/>
      <c r="PD357"/>
      <c r="PE357"/>
      <c r="PF357"/>
      <c r="PG357"/>
      <c r="PH357"/>
      <c r="PI357"/>
      <c r="PJ357"/>
      <c r="PK357"/>
      <c r="PL357"/>
      <c r="PM357"/>
      <c r="PN357"/>
      <c r="PO357"/>
      <c r="PP357"/>
      <c r="PQ357"/>
      <c r="PR357"/>
      <c r="PS357"/>
      <c r="PT357"/>
      <c r="PU357"/>
      <c r="PV357"/>
      <c r="PW357"/>
      <c r="PX357"/>
      <c r="PY357"/>
      <c r="PZ357"/>
      <c r="QA357"/>
      <c r="QB357"/>
      <c r="QC357"/>
      <c r="QD357"/>
      <c r="QE357"/>
      <c r="QF357"/>
      <c r="QG357"/>
      <c r="QH357"/>
      <c r="QI357"/>
      <c r="QJ357"/>
      <c r="QK357"/>
      <c r="QL357"/>
      <c r="QM357"/>
      <c r="QN357"/>
      <c r="QO357"/>
      <c r="QP357"/>
      <c r="QQ357"/>
      <c r="QR357"/>
      <c r="QS357"/>
      <c r="QT357"/>
      <c r="QU357"/>
      <c r="QV357"/>
      <c r="QW357"/>
      <c r="QX357"/>
      <c r="QY357"/>
      <c r="QZ357"/>
      <c r="RA357"/>
      <c r="RB357"/>
      <c r="RC357"/>
      <c r="RD357"/>
      <c r="RE357"/>
      <c r="RF357"/>
      <c r="RG357"/>
      <c r="RH357"/>
      <c r="RI357"/>
      <c r="RJ357"/>
      <c r="RK357"/>
      <c r="RL357"/>
      <c r="RM357"/>
      <c r="RN357"/>
      <c r="RO357"/>
      <c r="RP357"/>
      <c r="RQ357"/>
      <c r="RR357"/>
      <c r="RS357"/>
      <c r="RT357"/>
      <c r="RU357"/>
      <c r="RV357"/>
      <c r="RW357"/>
      <c r="RX357"/>
      <c r="RY357"/>
      <c r="RZ357"/>
      <c r="SA357"/>
      <c r="SB357"/>
      <c r="SC357"/>
      <c r="SD357"/>
      <c r="SE357"/>
      <c r="SF357"/>
      <c r="SG357"/>
      <c r="SH357"/>
      <c r="SI357"/>
      <c r="SJ357"/>
      <c r="SK357"/>
      <c r="SL357"/>
      <c r="SM357"/>
      <c r="SN357"/>
      <c r="SO357"/>
      <c r="SP357"/>
      <c r="SQ357"/>
      <c r="SR357"/>
      <c r="SS357"/>
      <c r="ST357"/>
      <c r="SU357"/>
      <c r="SV357"/>
      <c r="SW357"/>
      <c r="SX357"/>
      <c r="SY357"/>
      <c r="SZ357"/>
      <c r="TA357"/>
      <c r="TB357"/>
      <c r="TC357"/>
      <c r="TD357"/>
      <c r="TE357"/>
      <c r="TF357"/>
      <c r="TG357"/>
      <c r="TH357"/>
      <c r="TI357"/>
      <c r="TJ357"/>
      <c r="TK357"/>
      <c r="TL357"/>
      <c r="TM357"/>
      <c r="TN357"/>
      <c r="TO357"/>
      <c r="TP357"/>
      <c r="TQ357"/>
      <c r="TR357"/>
      <c r="TS357"/>
      <c r="TT357"/>
      <c r="TU357"/>
      <c r="TV357"/>
      <c r="TW357"/>
      <c r="TX357"/>
      <c r="TY357"/>
      <c r="TZ357"/>
      <c r="UA357"/>
      <c r="UB357"/>
      <c r="UC357"/>
      <c r="UD357"/>
      <c r="UE357"/>
      <c r="UF357"/>
      <c r="UG357"/>
      <c r="UH357"/>
      <c r="UI357"/>
      <c r="UJ357"/>
      <c r="UK357"/>
      <c r="UL357"/>
      <c r="UM357"/>
      <c r="UN357"/>
      <c r="UO357"/>
      <c r="UP357"/>
      <c r="UQ357"/>
      <c r="UR357"/>
      <c r="US357"/>
      <c r="UT357"/>
      <c r="UU357"/>
      <c r="UV357"/>
      <c r="UW357"/>
      <c r="UX357"/>
      <c r="UY357"/>
      <c r="UZ357"/>
      <c r="VA357"/>
      <c r="VB357"/>
      <c r="VC357"/>
      <c r="VD357"/>
      <c r="VE357"/>
      <c r="VF357"/>
      <c r="VG357"/>
      <c r="VH357"/>
      <c r="VI357"/>
      <c r="VJ357"/>
      <c r="VK357"/>
      <c r="VL357"/>
      <c r="VM357"/>
      <c r="VN357"/>
      <c r="VO357"/>
      <c r="VP357"/>
      <c r="VQ357"/>
      <c r="VR357"/>
      <c r="VS357"/>
      <c r="VT357"/>
      <c r="VU357"/>
      <c r="VV357"/>
      <c r="VW357"/>
      <c r="VX357"/>
      <c r="VY357"/>
      <c r="VZ357"/>
      <c r="WA357"/>
      <c r="WB357"/>
      <c r="WC357"/>
      <c r="WD357"/>
      <c r="WE357"/>
      <c r="WF357"/>
      <c r="WG357"/>
      <c r="WH357"/>
      <c r="WI357"/>
      <c r="WJ357"/>
      <c r="WK357"/>
      <c r="WL357"/>
      <c r="WM357"/>
      <c r="WN357"/>
      <c r="WO357"/>
      <c r="WP357"/>
      <c r="WQ357"/>
      <c r="WR357"/>
      <c r="WS357"/>
      <c r="WT357"/>
      <c r="WU357"/>
      <c r="WV357"/>
      <c r="WW357"/>
      <c r="WX357"/>
      <c r="WY357"/>
      <c r="WZ357"/>
      <c r="XA357"/>
      <c r="XB357"/>
      <c r="XC357"/>
      <c r="XD357"/>
      <c r="XE357"/>
      <c r="XF357"/>
      <c r="XG357"/>
      <c r="XH357"/>
      <c r="XI357"/>
      <c r="XJ357"/>
      <c r="XK357"/>
      <c r="XL357"/>
      <c r="XM357"/>
      <c r="XN357"/>
      <c r="XO357"/>
      <c r="XP357"/>
      <c r="XQ357"/>
      <c r="XR357"/>
      <c r="XS357"/>
      <c r="XT357"/>
      <c r="XU357"/>
      <c r="XV357"/>
      <c r="XW357"/>
      <c r="XX357"/>
      <c r="XY357"/>
      <c r="XZ357"/>
      <c r="YA357"/>
      <c r="YB357"/>
      <c r="YC357"/>
      <c r="YD357"/>
      <c r="YE357"/>
      <c r="YF357"/>
      <c r="YG357"/>
      <c r="YH357"/>
      <c r="YI357"/>
      <c r="YJ357"/>
      <c r="YK357"/>
      <c r="YL357"/>
      <c r="YM357"/>
      <c r="YN357"/>
      <c r="YO357"/>
      <c r="YP357"/>
      <c r="YQ357"/>
      <c r="YR357"/>
      <c r="YS357"/>
      <c r="YT357"/>
      <c r="YU357"/>
      <c r="YV357"/>
      <c r="YW357"/>
      <c r="YX357"/>
      <c r="YY357"/>
      <c r="YZ357"/>
      <c r="ZA357"/>
      <c r="ZB357"/>
      <c r="ZC357"/>
      <c r="ZD357"/>
      <c r="ZE357"/>
      <c r="ZF357"/>
      <c r="ZG357"/>
      <c r="ZH357"/>
      <c r="ZI357"/>
      <c r="ZJ357"/>
      <c r="ZK357"/>
      <c r="ZL357"/>
      <c r="ZM357"/>
      <c r="ZN357"/>
      <c r="ZO357"/>
      <c r="ZP357"/>
      <c r="ZQ357"/>
      <c r="ZR357"/>
      <c r="ZS357"/>
      <c r="ZT357"/>
      <c r="ZU357"/>
      <c r="ZV357"/>
      <c r="ZW357"/>
      <c r="ZX357"/>
      <c r="ZY357"/>
      <c r="ZZ357"/>
      <c r="AAA357"/>
      <c r="AAB357"/>
      <c r="AAC357"/>
      <c r="AAD357"/>
      <c r="AAE357"/>
      <c r="AAF357"/>
      <c r="AAG357"/>
      <c r="AAH357"/>
      <c r="AAI357"/>
      <c r="AAJ357"/>
      <c r="AAK357"/>
      <c r="AAL357"/>
      <c r="AAM357"/>
      <c r="AAN357"/>
      <c r="AAO357"/>
      <c r="AAP357"/>
      <c r="AAQ357"/>
      <c r="AAR357"/>
      <c r="AAS357"/>
      <c r="AAT357"/>
      <c r="AAU357"/>
      <c r="AAV357"/>
      <c r="AAW357"/>
      <c r="AAX357"/>
      <c r="AAY357"/>
      <c r="AAZ357"/>
      <c r="ABA357"/>
      <c r="ABB357"/>
      <c r="ABC357"/>
      <c r="ABD357"/>
      <c r="ABE357"/>
      <c r="ABF357"/>
      <c r="ABG357"/>
      <c r="ABH357"/>
      <c r="ABI357"/>
      <c r="ABJ357"/>
      <c r="ABK357"/>
      <c r="ABL357"/>
      <c r="ABM357"/>
      <c r="ABN357"/>
      <c r="ABO357"/>
      <c r="ABP357"/>
      <c r="ABQ357"/>
      <c r="ABR357"/>
      <c r="ABS357"/>
      <c r="ABT357"/>
      <c r="ABU357"/>
      <c r="ABV357"/>
      <c r="ABW357"/>
      <c r="ABX357"/>
      <c r="ABY357"/>
      <c r="ABZ357"/>
      <c r="ACA357"/>
      <c r="ACB357"/>
      <c r="ACC357"/>
      <c r="ACD357"/>
      <c r="ACE357"/>
      <c r="ACF357"/>
      <c r="ACG357"/>
      <c r="ACH357"/>
      <c r="ACI357"/>
      <c r="ACJ357"/>
      <c r="ACK357"/>
      <c r="ACL357"/>
      <c r="ACM357"/>
      <c r="ACN357"/>
      <c r="ACO357"/>
      <c r="ACP357"/>
      <c r="ACQ357"/>
      <c r="ACR357"/>
      <c r="ACS357"/>
      <c r="ACT357"/>
      <c r="ACU357"/>
      <c r="ACV357"/>
      <c r="ACW357"/>
      <c r="ACX357"/>
      <c r="ACY357"/>
      <c r="ACZ357"/>
      <c r="ADA357"/>
      <c r="ADB357"/>
      <c r="ADC357"/>
      <c r="ADD357"/>
      <c r="ADE357"/>
      <c r="ADF357"/>
      <c r="ADG357"/>
      <c r="ADH357"/>
      <c r="ADI357"/>
      <c r="ADJ357"/>
      <c r="ADK357"/>
      <c r="ADL357"/>
      <c r="ADM357"/>
      <c r="ADN357"/>
      <c r="ADO357"/>
      <c r="ADP357"/>
      <c r="ADQ357"/>
      <c r="ADR357"/>
      <c r="ADS357"/>
      <c r="ADT357"/>
      <c r="ADU357"/>
      <c r="ADV357"/>
      <c r="ADW357"/>
      <c r="ADX357"/>
      <c r="ADY357"/>
      <c r="ADZ357"/>
      <c r="AEA357"/>
      <c r="AEB357"/>
      <c r="AEC357"/>
      <c r="AED357"/>
      <c r="AEE357"/>
      <c r="AEF357"/>
      <c r="AEG357"/>
      <c r="AEH357"/>
      <c r="AEI357"/>
      <c r="AEJ357"/>
      <c r="AEK357"/>
      <c r="AEL357"/>
      <c r="AEM357"/>
      <c r="AEN357"/>
      <c r="AEO357"/>
      <c r="AEP357"/>
      <c r="AEQ357"/>
      <c r="AER357"/>
      <c r="AES357"/>
      <c r="AET357"/>
      <c r="AEU357"/>
      <c r="AEV357"/>
      <c r="AEW357"/>
      <c r="AEX357"/>
      <c r="AEY357"/>
      <c r="AEZ357"/>
      <c r="AFA357"/>
      <c r="AFB357"/>
      <c r="AFC357"/>
      <c r="AFD357"/>
      <c r="AFE357"/>
      <c r="AFF357"/>
      <c r="AFG357"/>
      <c r="AFH357"/>
      <c r="AFI357"/>
      <c r="AFJ357"/>
      <c r="AFK357"/>
      <c r="AFL357"/>
      <c r="AFM357"/>
      <c r="AFN357"/>
      <c r="AFO357"/>
      <c r="AFP357"/>
      <c r="AFQ357"/>
      <c r="AFR357"/>
      <c r="AFS357"/>
      <c r="AFT357"/>
      <c r="AFU357"/>
      <c r="AFV357"/>
      <c r="AFW357"/>
      <c r="AFX357"/>
      <c r="AFY357"/>
      <c r="AFZ357"/>
      <c r="AGA357"/>
      <c r="AGB357"/>
      <c r="AGC357"/>
      <c r="AGD357"/>
      <c r="AGE357"/>
      <c r="AGF357"/>
      <c r="AGG357"/>
      <c r="AGH357"/>
      <c r="AGI357"/>
      <c r="AGJ357"/>
      <c r="AGK357"/>
      <c r="AGL357"/>
      <c r="AGM357"/>
      <c r="AGN357"/>
      <c r="AGO357"/>
      <c r="AGP357"/>
      <c r="AGQ357"/>
      <c r="AGR357"/>
      <c r="AGS357"/>
      <c r="AGT357"/>
      <c r="AGU357"/>
      <c r="AGV357"/>
      <c r="AGW357"/>
      <c r="AGX357"/>
      <c r="AGY357"/>
      <c r="AGZ357"/>
      <c r="AHA357"/>
      <c r="AHB357"/>
      <c r="AHC357"/>
      <c r="AHD357"/>
      <c r="AHE357"/>
      <c r="AHF357"/>
      <c r="AHG357"/>
      <c r="AHH357"/>
      <c r="AHI357"/>
      <c r="AHJ357"/>
      <c r="AHK357"/>
      <c r="AHL357"/>
      <c r="AHM357"/>
      <c r="AHN357"/>
      <c r="AHO357"/>
      <c r="AHP357"/>
      <c r="AHQ357"/>
      <c r="AHR357"/>
      <c r="AHS357"/>
      <c r="AHT357"/>
      <c r="AHU357"/>
      <c r="AHV357"/>
      <c r="AHW357"/>
      <c r="AHX357"/>
      <c r="AHY357"/>
      <c r="AHZ357"/>
      <c r="AIA357"/>
      <c r="AIB357"/>
      <c r="AIC357"/>
      <c r="AID357"/>
      <c r="AIE357"/>
      <c r="AIF357"/>
      <c r="AIG357"/>
      <c r="AIH357"/>
      <c r="AII357"/>
      <c r="AIJ357"/>
      <c r="AIK357"/>
      <c r="AIL357"/>
      <c r="AIM357"/>
      <c r="AIN357"/>
      <c r="AIO357"/>
      <c r="AIP357"/>
      <c r="AIQ357"/>
      <c r="AIR357"/>
      <c r="AIS357"/>
      <c r="AIT357"/>
      <c r="AIU357"/>
      <c r="AIV357"/>
      <c r="AIW357"/>
      <c r="AIX357"/>
      <c r="AIY357"/>
      <c r="AIZ357"/>
      <c r="AJA357"/>
      <c r="AJB357"/>
      <c r="AJC357"/>
      <c r="AJD357"/>
      <c r="AJE357"/>
      <c r="AJF357"/>
      <c r="AJG357"/>
      <c r="AJH357"/>
      <c r="AJI357"/>
      <c r="AJJ357"/>
      <c r="AJK357"/>
      <c r="AJL357"/>
      <c r="AJM357"/>
      <c r="AJN357"/>
      <c r="AJO357"/>
      <c r="AJP357"/>
      <c r="AJQ357"/>
      <c r="AJR357"/>
      <c r="AJS357"/>
      <c r="AJT357"/>
      <c r="AJU357"/>
      <c r="AJV357"/>
      <c r="AJW357"/>
      <c r="AJX357"/>
      <c r="AJY357"/>
      <c r="AJZ357"/>
      <c r="AKA357"/>
      <c r="AKB357"/>
      <c r="AKC357"/>
      <c r="AKD357"/>
      <c r="AKE357"/>
      <c r="AKF357"/>
      <c r="AKG357"/>
      <c r="AKH357"/>
      <c r="AKI357"/>
      <c r="AKJ357"/>
      <c r="AKK357"/>
      <c r="AKL357"/>
      <c r="AKM357"/>
      <c r="AKN357"/>
      <c r="AKO357"/>
      <c r="AKP357"/>
      <c r="AKQ357"/>
      <c r="AKR357"/>
      <c r="AKS357"/>
      <c r="AKT357"/>
      <c r="AKU357"/>
      <c r="AKV357"/>
      <c r="AKW357"/>
      <c r="AKX357"/>
      <c r="AKY357"/>
      <c r="AKZ357"/>
      <c r="ALA357"/>
      <c r="ALB357"/>
      <c r="ALC357"/>
      <c r="ALD357"/>
      <c r="ALE357"/>
      <c r="ALF357"/>
      <c r="ALG357"/>
      <c r="ALH357"/>
      <c r="ALI357"/>
      <c r="ALJ357"/>
      <c r="ALK357"/>
      <c r="ALL357"/>
      <c r="ALM357"/>
      <c r="ALN357"/>
      <c r="ALO357"/>
      <c r="ALP357"/>
      <c r="ALQ357"/>
      <c r="ALR357"/>
      <c r="ALS357"/>
      <c r="ALT357"/>
      <c r="ALU357"/>
      <c r="ALV357"/>
      <c r="ALW357"/>
      <c r="ALX357"/>
      <c r="ALY357"/>
      <c r="ALZ357"/>
      <c r="AMA357"/>
      <c r="AMB357"/>
      <c r="AMC357"/>
      <c r="AMD357"/>
      <c r="AME357"/>
      <c r="AMF357"/>
    </row>
    <row r="358" spans="1:1020" ht="56.45" customHeight="1" x14ac:dyDescent="0.2">
      <c r="A358" s="159" t="s">
        <v>53</v>
      </c>
      <c r="B358" s="151" t="s">
        <v>364</v>
      </c>
      <c r="C358" s="173" t="s">
        <v>453</v>
      </c>
      <c r="D358" s="159">
        <v>80089</v>
      </c>
      <c r="E358" s="153">
        <v>2064</v>
      </c>
      <c r="F358" s="161"/>
      <c r="G358" s="161"/>
      <c r="H358" s="161"/>
      <c r="I358" s="161">
        <v>0.96</v>
      </c>
      <c r="J358" s="161"/>
      <c r="K358" s="161"/>
      <c r="L358" s="161">
        <v>3.86</v>
      </c>
      <c r="M358" s="161">
        <v>0.53</v>
      </c>
      <c r="N358" s="161">
        <v>5.66</v>
      </c>
      <c r="O358" s="161"/>
      <c r="P358" s="161"/>
      <c r="Q358" s="161"/>
      <c r="R358" s="161"/>
      <c r="S358" s="161"/>
      <c r="T358" s="161"/>
      <c r="U358" s="161"/>
      <c r="V358" s="161"/>
      <c r="W358" s="161"/>
      <c r="X358" s="161"/>
      <c r="Y358" s="161"/>
      <c r="Z358" s="161"/>
      <c r="AA358" s="161"/>
      <c r="AB358" s="161"/>
      <c r="AC358" s="161">
        <v>9.4</v>
      </c>
      <c r="AD358" s="161"/>
      <c r="AE358" s="161"/>
      <c r="AF358" s="161"/>
      <c r="AG358" s="161">
        <v>4.6900000000000004</v>
      </c>
      <c r="AH358" s="161"/>
      <c r="AI358" s="161"/>
      <c r="AJ358" s="161"/>
      <c r="AK358" s="161"/>
      <c r="AL358" s="161"/>
      <c r="AM358" s="161"/>
      <c r="AN358" s="161"/>
      <c r="AO358" s="161"/>
      <c r="AP358" s="161"/>
      <c r="AQ358" s="161"/>
      <c r="AR358" s="161"/>
      <c r="AS358" s="161"/>
      <c r="AT358" s="161"/>
      <c r="AU358" s="161"/>
      <c r="AV358" s="161"/>
      <c r="AW358" s="161"/>
      <c r="AX358" s="161"/>
      <c r="AY358" s="161"/>
      <c r="AZ358" s="161"/>
      <c r="BA358" s="161"/>
      <c r="BB358" s="161"/>
      <c r="BC358" s="161"/>
      <c r="BD358" s="161"/>
      <c r="BE358" s="161"/>
      <c r="BF358" s="161"/>
      <c r="BG358" s="161"/>
      <c r="BH358" s="161"/>
      <c r="BI358" s="161"/>
      <c r="BJ358" s="161"/>
      <c r="BK358" s="161"/>
      <c r="BL358" s="161"/>
      <c r="BM358" s="161"/>
      <c r="BN358" s="161"/>
      <c r="BO358" s="161"/>
      <c r="BP358" s="161"/>
      <c r="BQ358" s="161"/>
      <c r="BR358" s="161"/>
      <c r="BS358" s="154">
        <f t="shared" si="32"/>
        <v>25.100000000000005</v>
      </c>
      <c r="BT358" s="156">
        <v>669.38</v>
      </c>
      <c r="BU358" s="156"/>
      <c r="BV358" s="156"/>
      <c r="BW358" s="156"/>
      <c r="BX358" s="156">
        <f t="shared" si="30"/>
        <v>669.38</v>
      </c>
      <c r="BY358" s="156">
        <f t="shared" si="31"/>
        <v>3.6142149521944487</v>
      </c>
      <c r="BZ358" s="157"/>
      <c r="CA358"/>
      <c r="CB358"/>
      <c r="CC358"/>
      <c r="CD358"/>
      <c r="CE358"/>
      <c r="CF358"/>
      <c r="CG358"/>
      <c r="CH358"/>
      <c r="CI358"/>
      <c r="CJ358"/>
      <c r="CK358"/>
      <c r="CL358"/>
      <c r="CM358"/>
      <c r="CN358"/>
      <c r="CO358"/>
      <c r="CP358"/>
      <c r="CQ358"/>
      <c r="CR358"/>
      <c r="CS358"/>
      <c r="CT358"/>
      <c r="CU358"/>
      <c r="CV358"/>
      <c r="CW358"/>
      <c r="CX358"/>
      <c r="CY358"/>
      <c r="CZ358"/>
      <c r="DA358"/>
      <c r="DB358"/>
      <c r="DC358"/>
      <c r="DD358"/>
      <c r="DE358"/>
      <c r="DF358"/>
      <c r="DG358"/>
      <c r="DH358"/>
      <c r="DI358"/>
      <c r="DJ358"/>
      <c r="DK358"/>
      <c r="DL358"/>
      <c r="DM358"/>
      <c r="DN358"/>
      <c r="DO358"/>
      <c r="DP358"/>
      <c r="DQ358"/>
      <c r="DR358"/>
      <c r="DS358"/>
      <c r="DT358"/>
      <c r="DU358"/>
      <c r="DV358"/>
      <c r="DW358"/>
      <c r="DX358"/>
      <c r="DY358"/>
      <c r="DZ358"/>
      <c r="EA358"/>
      <c r="EB358"/>
      <c r="EC358"/>
      <c r="ED358"/>
      <c r="EE358"/>
      <c r="EF358"/>
      <c r="EG358"/>
      <c r="EH358"/>
      <c r="EI358"/>
      <c r="EJ358"/>
      <c r="EK358"/>
      <c r="EL358"/>
      <c r="EM358"/>
      <c r="EN358"/>
      <c r="EO358"/>
      <c r="EP358"/>
      <c r="EQ358"/>
      <c r="ER358"/>
      <c r="ES358"/>
      <c r="ET358"/>
      <c r="EU358"/>
      <c r="EV358"/>
      <c r="EW358"/>
      <c r="EX358"/>
      <c r="EY358"/>
      <c r="EZ358"/>
      <c r="FA358"/>
      <c r="FB358"/>
      <c r="FC358"/>
      <c r="FD358"/>
      <c r="FE358"/>
      <c r="FF358"/>
      <c r="FG358"/>
      <c r="FH358"/>
      <c r="FI358"/>
      <c r="FJ358"/>
      <c r="FK358"/>
      <c r="FL358"/>
      <c r="FM358"/>
      <c r="FN358"/>
      <c r="FO358"/>
      <c r="FP358"/>
      <c r="FQ358"/>
      <c r="FR358"/>
      <c r="FS358"/>
      <c r="FT358"/>
      <c r="FU358"/>
      <c r="FV358"/>
      <c r="FW358"/>
      <c r="FX358"/>
      <c r="FY358"/>
      <c r="FZ358"/>
      <c r="GA358"/>
      <c r="GB358"/>
      <c r="GC358"/>
      <c r="GD358"/>
      <c r="GE358"/>
      <c r="GF358"/>
      <c r="GG358"/>
      <c r="GH358"/>
      <c r="GI358"/>
      <c r="GJ358"/>
      <c r="GK358"/>
      <c r="GL358"/>
      <c r="GM358"/>
      <c r="GN358"/>
      <c r="GO358"/>
      <c r="GP358"/>
      <c r="GQ358"/>
      <c r="GR358"/>
      <c r="GS358"/>
      <c r="GT358"/>
      <c r="GU358"/>
      <c r="GV358"/>
      <c r="GW358"/>
      <c r="GX358"/>
      <c r="GY358"/>
      <c r="GZ358"/>
      <c r="HA358"/>
      <c r="HB358"/>
      <c r="HC358"/>
      <c r="HD358"/>
      <c r="HE358"/>
      <c r="HF358"/>
      <c r="HG358"/>
      <c r="HH358"/>
      <c r="HI358"/>
      <c r="HJ358"/>
      <c r="HK358"/>
      <c r="HL358"/>
      <c r="HM358"/>
      <c r="HN358"/>
      <c r="HO358"/>
      <c r="HP358"/>
      <c r="HQ358"/>
      <c r="HR358"/>
      <c r="HS358"/>
      <c r="HT358"/>
      <c r="HU358"/>
      <c r="HV358"/>
      <c r="HW358"/>
      <c r="HX358"/>
      <c r="HY358"/>
      <c r="HZ358"/>
      <c r="IA358"/>
      <c r="IB358"/>
      <c r="IC358"/>
      <c r="ID358"/>
      <c r="IE358"/>
      <c r="IF358"/>
      <c r="IG358"/>
      <c r="IH358"/>
      <c r="II358"/>
      <c r="IJ358"/>
      <c r="IK358"/>
      <c r="IL358"/>
      <c r="IM358"/>
      <c r="IN358"/>
      <c r="IO358"/>
      <c r="IP358"/>
      <c r="IQ358"/>
      <c r="IR358"/>
      <c r="IS358"/>
      <c r="IT358"/>
      <c r="IU358"/>
      <c r="IV358"/>
      <c r="IW358"/>
      <c r="IX358"/>
      <c r="IY358"/>
      <c r="IZ358"/>
      <c r="JA358"/>
      <c r="JB358"/>
      <c r="JC358"/>
      <c r="JD358"/>
      <c r="JE358"/>
      <c r="JF358"/>
      <c r="JG358"/>
      <c r="JH358"/>
      <c r="JI358"/>
      <c r="JJ358"/>
      <c r="JK358"/>
      <c r="JL358"/>
      <c r="JM358"/>
      <c r="JN358"/>
      <c r="JO358"/>
      <c r="JP358"/>
      <c r="JQ358"/>
      <c r="JR358"/>
      <c r="JS358"/>
      <c r="JT358"/>
      <c r="JU358"/>
      <c r="JV358"/>
      <c r="JW358"/>
      <c r="JX358"/>
      <c r="JY358"/>
      <c r="JZ358"/>
      <c r="KA358"/>
      <c r="KB358"/>
      <c r="KC358"/>
      <c r="KD358"/>
      <c r="KE358"/>
      <c r="KF358"/>
      <c r="KG358"/>
      <c r="KH358"/>
      <c r="KI358"/>
      <c r="KJ358"/>
      <c r="KK358"/>
      <c r="KL358"/>
      <c r="KM358"/>
      <c r="KN358"/>
      <c r="KO358"/>
      <c r="KP358"/>
      <c r="KQ358"/>
      <c r="KR358"/>
      <c r="KS358"/>
      <c r="KT358"/>
      <c r="KU358"/>
      <c r="KV358"/>
      <c r="KW358"/>
      <c r="KX358"/>
      <c r="KY358"/>
      <c r="KZ358"/>
      <c r="LA358"/>
      <c r="LB358"/>
      <c r="LC358"/>
      <c r="LD358"/>
      <c r="LE358"/>
      <c r="LF358"/>
      <c r="LG358"/>
      <c r="LH358"/>
      <c r="LI358"/>
      <c r="LJ358"/>
      <c r="LK358"/>
      <c r="LL358"/>
      <c r="LM358"/>
      <c r="LN358"/>
      <c r="LO358"/>
      <c r="LP358"/>
      <c r="LQ358"/>
      <c r="LR358"/>
      <c r="LS358"/>
      <c r="LT358"/>
      <c r="LU358"/>
      <c r="LV358"/>
      <c r="LW358"/>
      <c r="LX358"/>
      <c r="LY358"/>
      <c r="LZ358"/>
      <c r="MA358"/>
      <c r="MB358"/>
      <c r="MC358"/>
      <c r="MD358"/>
      <c r="ME358"/>
      <c r="MF358"/>
      <c r="MG358"/>
      <c r="MH358"/>
      <c r="MI358"/>
      <c r="MJ358"/>
      <c r="MK358"/>
      <c r="ML358"/>
      <c r="MM358"/>
      <c r="MN358"/>
      <c r="MO358"/>
      <c r="MP358"/>
      <c r="MQ358"/>
      <c r="MR358"/>
      <c r="MS358"/>
      <c r="MT358"/>
      <c r="MU358"/>
      <c r="MV358"/>
      <c r="MW358"/>
      <c r="MX358"/>
      <c r="MY358"/>
      <c r="MZ358"/>
      <c r="NA358"/>
      <c r="NB358"/>
      <c r="NC358"/>
      <c r="ND358"/>
      <c r="NE358"/>
      <c r="NF358"/>
      <c r="NG358"/>
      <c r="NH358"/>
      <c r="NI358"/>
      <c r="NJ358"/>
      <c r="NK358"/>
      <c r="NL358"/>
      <c r="NM358"/>
      <c r="NN358"/>
      <c r="NO358"/>
      <c r="NP358"/>
      <c r="NQ358"/>
      <c r="NR358"/>
      <c r="NS358"/>
      <c r="NT358"/>
      <c r="NU358"/>
      <c r="NV358"/>
      <c r="NW358"/>
      <c r="NX358"/>
      <c r="NY358"/>
      <c r="NZ358"/>
      <c r="OA358"/>
      <c r="OB358"/>
      <c r="OC358"/>
      <c r="OD358"/>
      <c r="OE358"/>
      <c r="OF358"/>
      <c r="OG358"/>
      <c r="OH358"/>
      <c r="OI358"/>
      <c r="OJ358"/>
      <c r="OK358"/>
      <c r="OL358"/>
      <c r="OM358"/>
      <c r="ON358"/>
      <c r="OO358"/>
      <c r="OP358"/>
      <c r="OQ358"/>
      <c r="OR358"/>
      <c r="OS358"/>
      <c r="OT358"/>
      <c r="OU358"/>
      <c r="OV358"/>
      <c r="OW358"/>
      <c r="OX358"/>
      <c r="OY358"/>
      <c r="OZ358"/>
      <c r="PA358"/>
      <c r="PB358"/>
      <c r="PC358"/>
      <c r="PD358"/>
      <c r="PE358"/>
      <c r="PF358"/>
      <c r="PG358"/>
      <c r="PH358"/>
      <c r="PI358"/>
      <c r="PJ358"/>
      <c r="PK358"/>
      <c r="PL358"/>
      <c r="PM358"/>
      <c r="PN358"/>
      <c r="PO358"/>
      <c r="PP358"/>
      <c r="PQ358"/>
      <c r="PR358"/>
      <c r="PS358"/>
      <c r="PT358"/>
      <c r="PU358"/>
      <c r="PV358"/>
      <c r="PW358"/>
      <c r="PX358"/>
      <c r="PY358"/>
      <c r="PZ358"/>
      <c r="QA358"/>
      <c r="QB358"/>
      <c r="QC358"/>
      <c r="QD358"/>
      <c r="QE358"/>
      <c r="QF358"/>
      <c r="QG358"/>
      <c r="QH358"/>
      <c r="QI358"/>
      <c r="QJ358"/>
      <c r="QK358"/>
      <c r="QL358"/>
      <c r="QM358"/>
      <c r="QN358"/>
      <c r="QO358"/>
      <c r="QP358"/>
      <c r="QQ358"/>
      <c r="QR358"/>
      <c r="QS358"/>
      <c r="QT358"/>
      <c r="QU358"/>
      <c r="QV358"/>
      <c r="QW358"/>
      <c r="QX358"/>
      <c r="QY358"/>
      <c r="QZ358"/>
      <c r="RA358"/>
      <c r="RB358"/>
      <c r="RC358"/>
      <c r="RD358"/>
      <c r="RE358"/>
      <c r="RF358"/>
      <c r="RG358"/>
      <c r="RH358"/>
      <c r="RI358"/>
      <c r="RJ358"/>
      <c r="RK358"/>
      <c r="RL358"/>
      <c r="RM358"/>
      <c r="RN358"/>
      <c r="RO358"/>
      <c r="RP358"/>
      <c r="RQ358"/>
      <c r="RR358"/>
      <c r="RS358"/>
      <c r="RT358"/>
      <c r="RU358"/>
      <c r="RV358"/>
      <c r="RW358"/>
      <c r="RX358"/>
      <c r="RY358"/>
      <c r="RZ358"/>
      <c r="SA358"/>
      <c r="SB358"/>
      <c r="SC358"/>
      <c r="SD358"/>
      <c r="SE358"/>
      <c r="SF358"/>
      <c r="SG358"/>
      <c r="SH358"/>
      <c r="SI358"/>
      <c r="SJ358"/>
      <c r="SK358"/>
      <c r="SL358"/>
      <c r="SM358"/>
      <c r="SN358"/>
      <c r="SO358"/>
      <c r="SP358"/>
      <c r="SQ358"/>
      <c r="SR358"/>
      <c r="SS358"/>
      <c r="ST358"/>
      <c r="SU358"/>
      <c r="SV358"/>
      <c r="SW358"/>
      <c r="SX358"/>
      <c r="SY358"/>
      <c r="SZ358"/>
      <c r="TA358"/>
      <c r="TB358"/>
      <c r="TC358"/>
      <c r="TD358"/>
      <c r="TE358"/>
      <c r="TF358"/>
      <c r="TG358"/>
      <c r="TH358"/>
      <c r="TI358"/>
      <c r="TJ358"/>
      <c r="TK358"/>
      <c r="TL358"/>
      <c r="TM358"/>
      <c r="TN358"/>
      <c r="TO358"/>
      <c r="TP358"/>
      <c r="TQ358"/>
      <c r="TR358"/>
      <c r="TS358"/>
      <c r="TT358"/>
      <c r="TU358"/>
      <c r="TV358"/>
      <c r="TW358"/>
      <c r="TX358"/>
      <c r="TY358"/>
      <c r="TZ358"/>
      <c r="UA358"/>
      <c r="UB358"/>
      <c r="UC358"/>
      <c r="UD358"/>
      <c r="UE358"/>
      <c r="UF358"/>
      <c r="UG358"/>
      <c r="UH358"/>
      <c r="UI358"/>
      <c r="UJ358"/>
      <c r="UK358"/>
      <c r="UL358"/>
      <c r="UM358"/>
      <c r="UN358"/>
      <c r="UO358"/>
      <c r="UP358"/>
      <c r="UQ358"/>
      <c r="UR358"/>
      <c r="US358"/>
      <c r="UT358"/>
      <c r="UU358"/>
      <c r="UV358"/>
      <c r="UW358"/>
      <c r="UX358"/>
      <c r="UY358"/>
      <c r="UZ358"/>
      <c r="VA358"/>
      <c r="VB358"/>
      <c r="VC358"/>
      <c r="VD358"/>
      <c r="VE358"/>
      <c r="VF358"/>
      <c r="VG358"/>
      <c r="VH358"/>
      <c r="VI358"/>
      <c r="VJ358"/>
      <c r="VK358"/>
      <c r="VL358"/>
      <c r="VM358"/>
      <c r="VN358"/>
      <c r="VO358"/>
      <c r="VP358"/>
      <c r="VQ358"/>
      <c r="VR358"/>
      <c r="VS358"/>
      <c r="VT358"/>
      <c r="VU358"/>
      <c r="VV358"/>
      <c r="VW358"/>
      <c r="VX358"/>
      <c r="VY358"/>
      <c r="VZ358"/>
      <c r="WA358"/>
      <c r="WB358"/>
      <c r="WC358"/>
      <c r="WD358"/>
      <c r="WE358"/>
      <c r="WF358"/>
      <c r="WG358"/>
      <c r="WH358"/>
      <c r="WI358"/>
      <c r="WJ358"/>
      <c r="WK358"/>
      <c r="WL358"/>
      <c r="WM358"/>
      <c r="WN358"/>
      <c r="WO358"/>
      <c r="WP358"/>
      <c r="WQ358"/>
      <c r="WR358"/>
      <c r="WS358"/>
      <c r="WT358"/>
      <c r="WU358"/>
      <c r="WV358"/>
      <c r="WW358"/>
      <c r="WX358"/>
      <c r="WY358"/>
      <c r="WZ358"/>
      <c r="XA358"/>
      <c r="XB358"/>
      <c r="XC358"/>
      <c r="XD358"/>
      <c r="XE358"/>
      <c r="XF358"/>
      <c r="XG358"/>
      <c r="XH358"/>
      <c r="XI358"/>
      <c r="XJ358"/>
      <c r="XK358"/>
      <c r="XL358"/>
      <c r="XM358"/>
      <c r="XN358"/>
      <c r="XO358"/>
      <c r="XP358"/>
      <c r="XQ358"/>
      <c r="XR358"/>
      <c r="XS358"/>
      <c r="XT358"/>
      <c r="XU358"/>
      <c r="XV358"/>
      <c r="XW358"/>
      <c r="XX358"/>
      <c r="XY358"/>
      <c r="XZ358"/>
      <c r="YA358"/>
      <c r="YB358"/>
      <c r="YC358"/>
      <c r="YD358"/>
      <c r="YE358"/>
      <c r="YF358"/>
      <c r="YG358"/>
      <c r="YH358"/>
      <c r="YI358"/>
      <c r="YJ358"/>
      <c r="YK358"/>
      <c r="YL358"/>
      <c r="YM358"/>
      <c r="YN358"/>
      <c r="YO358"/>
      <c r="YP358"/>
      <c r="YQ358"/>
      <c r="YR358"/>
      <c r="YS358"/>
      <c r="YT358"/>
      <c r="YU358"/>
      <c r="YV358"/>
      <c r="YW358"/>
      <c r="YX358"/>
      <c r="YY358"/>
      <c r="YZ358"/>
      <c r="ZA358"/>
      <c r="ZB358"/>
      <c r="ZC358"/>
      <c r="ZD358"/>
      <c r="ZE358"/>
      <c r="ZF358"/>
      <c r="ZG358"/>
      <c r="ZH358"/>
      <c r="ZI358"/>
      <c r="ZJ358"/>
      <c r="ZK358"/>
      <c r="ZL358"/>
      <c r="ZM358"/>
      <c r="ZN358"/>
      <c r="ZO358"/>
      <c r="ZP358"/>
      <c r="ZQ358"/>
      <c r="ZR358"/>
      <c r="ZS358"/>
      <c r="ZT358"/>
      <c r="ZU358"/>
      <c r="ZV358"/>
      <c r="ZW358"/>
      <c r="ZX358"/>
      <c r="ZY358"/>
      <c r="ZZ358"/>
      <c r="AAA358"/>
      <c r="AAB358"/>
      <c r="AAC358"/>
      <c r="AAD358"/>
      <c r="AAE358"/>
      <c r="AAF358"/>
      <c r="AAG358"/>
      <c r="AAH358"/>
      <c r="AAI358"/>
      <c r="AAJ358"/>
      <c r="AAK358"/>
      <c r="AAL358"/>
      <c r="AAM358"/>
      <c r="AAN358"/>
      <c r="AAO358"/>
      <c r="AAP358"/>
      <c r="AAQ358"/>
      <c r="AAR358"/>
      <c r="AAS358"/>
      <c r="AAT358"/>
      <c r="AAU358"/>
      <c r="AAV358"/>
      <c r="AAW358"/>
      <c r="AAX358"/>
      <c r="AAY358"/>
      <c r="AAZ358"/>
      <c r="ABA358"/>
      <c r="ABB358"/>
      <c r="ABC358"/>
      <c r="ABD358"/>
      <c r="ABE358"/>
      <c r="ABF358"/>
      <c r="ABG358"/>
      <c r="ABH358"/>
      <c r="ABI358"/>
      <c r="ABJ358"/>
      <c r="ABK358"/>
      <c r="ABL358"/>
      <c r="ABM358"/>
      <c r="ABN358"/>
      <c r="ABO358"/>
      <c r="ABP358"/>
      <c r="ABQ358"/>
      <c r="ABR358"/>
      <c r="ABS358"/>
      <c r="ABT358"/>
      <c r="ABU358"/>
      <c r="ABV358"/>
      <c r="ABW358"/>
      <c r="ABX358"/>
      <c r="ABY358"/>
      <c r="ABZ358"/>
      <c r="ACA358"/>
      <c r="ACB358"/>
      <c r="ACC358"/>
      <c r="ACD358"/>
      <c r="ACE358"/>
      <c r="ACF358"/>
      <c r="ACG358"/>
      <c r="ACH358"/>
      <c r="ACI358"/>
      <c r="ACJ358"/>
      <c r="ACK358"/>
      <c r="ACL358"/>
      <c r="ACM358"/>
      <c r="ACN358"/>
      <c r="ACO358"/>
      <c r="ACP358"/>
      <c r="ACQ358"/>
      <c r="ACR358"/>
      <c r="ACS358"/>
      <c r="ACT358"/>
      <c r="ACU358"/>
      <c r="ACV358"/>
      <c r="ACW358"/>
      <c r="ACX358"/>
      <c r="ACY358"/>
      <c r="ACZ358"/>
      <c r="ADA358"/>
      <c r="ADB358"/>
      <c r="ADC358"/>
      <c r="ADD358"/>
      <c r="ADE358"/>
      <c r="ADF358"/>
      <c r="ADG358"/>
      <c r="ADH358"/>
      <c r="ADI358"/>
      <c r="ADJ358"/>
      <c r="ADK358"/>
      <c r="ADL358"/>
      <c r="ADM358"/>
      <c r="ADN358"/>
      <c r="ADO358"/>
      <c r="ADP358"/>
      <c r="ADQ358"/>
      <c r="ADR358"/>
      <c r="ADS358"/>
      <c r="ADT358"/>
      <c r="ADU358"/>
      <c r="ADV358"/>
      <c r="ADW358"/>
      <c r="ADX358"/>
      <c r="ADY358"/>
      <c r="ADZ358"/>
      <c r="AEA358"/>
      <c r="AEB358"/>
      <c r="AEC358"/>
      <c r="AED358"/>
      <c r="AEE358"/>
      <c r="AEF358"/>
      <c r="AEG358"/>
      <c r="AEH358"/>
      <c r="AEI358"/>
      <c r="AEJ358"/>
      <c r="AEK358"/>
      <c r="AEL358"/>
      <c r="AEM358"/>
      <c r="AEN358"/>
      <c r="AEO358"/>
      <c r="AEP358"/>
      <c r="AEQ358"/>
      <c r="AER358"/>
      <c r="AES358"/>
      <c r="AET358"/>
      <c r="AEU358"/>
      <c r="AEV358"/>
      <c r="AEW358"/>
      <c r="AEX358"/>
      <c r="AEY358"/>
      <c r="AEZ358"/>
      <c r="AFA358"/>
      <c r="AFB358"/>
      <c r="AFC358"/>
      <c r="AFD358"/>
      <c r="AFE358"/>
      <c r="AFF358"/>
      <c r="AFG358"/>
      <c r="AFH358"/>
      <c r="AFI358"/>
      <c r="AFJ358"/>
      <c r="AFK358"/>
      <c r="AFL358"/>
      <c r="AFM358"/>
      <c r="AFN358"/>
      <c r="AFO358"/>
      <c r="AFP358"/>
      <c r="AFQ358"/>
      <c r="AFR358"/>
      <c r="AFS358"/>
      <c r="AFT358"/>
      <c r="AFU358"/>
      <c r="AFV358"/>
      <c r="AFW358"/>
      <c r="AFX358"/>
      <c r="AFY358"/>
      <c r="AFZ358"/>
      <c r="AGA358"/>
      <c r="AGB358"/>
      <c r="AGC358"/>
      <c r="AGD358"/>
      <c r="AGE358"/>
      <c r="AGF358"/>
      <c r="AGG358"/>
      <c r="AGH358"/>
      <c r="AGI358"/>
      <c r="AGJ358"/>
      <c r="AGK358"/>
      <c r="AGL358"/>
      <c r="AGM358"/>
      <c r="AGN358"/>
      <c r="AGO358"/>
      <c r="AGP358"/>
      <c r="AGQ358"/>
      <c r="AGR358"/>
      <c r="AGS358"/>
      <c r="AGT358"/>
      <c r="AGU358"/>
      <c r="AGV358"/>
      <c r="AGW358"/>
      <c r="AGX358"/>
      <c r="AGY358"/>
      <c r="AGZ358"/>
      <c r="AHA358"/>
      <c r="AHB358"/>
      <c r="AHC358"/>
      <c r="AHD358"/>
      <c r="AHE358"/>
      <c r="AHF358"/>
      <c r="AHG358"/>
      <c r="AHH358"/>
      <c r="AHI358"/>
      <c r="AHJ358"/>
      <c r="AHK358"/>
      <c r="AHL358"/>
      <c r="AHM358"/>
      <c r="AHN358"/>
      <c r="AHO358"/>
      <c r="AHP358"/>
      <c r="AHQ358"/>
      <c r="AHR358"/>
      <c r="AHS358"/>
      <c r="AHT358"/>
      <c r="AHU358"/>
      <c r="AHV358"/>
      <c r="AHW358"/>
      <c r="AHX358"/>
      <c r="AHY358"/>
      <c r="AHZ358"/>
      <c r="AIA358"/>
      <c r="AIB358"/>
      <c r="AIC358"/>
      <c r="AID358"/>
      <c r="AIE358"/>
      <c r="AIF358"/>
      <c r="AIG358"/>
      <c r="AIH358"/>
      <c r="AII358"/>
      <c r="AIJ358"/>
      <c r="AIK358"/>
      <c r="AIL358"/>
      <c r="AIM358"/>
      <c r="AIN358"/>
      <c r="AIO358"/>
      <c r="AIP358"/>
      <c r="AIQ358"/>
      <c r="AIR358"/>
      <c r="AIS358"/>
      <c r="AIT358"/>
      <c r="AIU358"/>
      <c r="AIV358"/>
      <c r="AIW358"/>
      <c r="AIX358"/>
      <c r="AIY358"/>
      <c r="AIZ358"/>
      <c r="AJA358"/>
      <c r="AJB358"/>
      <c r="AJC358"/>
      <c r="AJD358"/>
      <c r="AJE358"/>
      <c r="AJF358"/>
      <c r="AJG358"/>
      <c r="AJH358"/>
      <c r="AJI358"/>
      <c r="AJJ358"/>
      <c r="AJK358"/>
      <c r="AJL358"/>
      <c r="AJM358"/>
      <c r="AJN358"/>
      <c r="AJO358"/>
      <c r="AJP358"/>
      <c r="AJQ358"/>
      <c r="AJR358"/>
      <c r="AJS358"/>
      <c r="AJT358"/>
      <c r="AJU358"/>
      <c r="AJV358"/>
      <c r="AJW358"/>
      <c r="AJX358"/>
      <c r="AJY358"/>
      <c r="AJZ358"/>
      <c r="AKA358"/>
      <c r="AKB358"/>
      <c r="AKC358"/>
      <c r="AKD358"/>
      <c r="AKE358"/>
      <c r="AKF358"/>
      <c r="AKG358"/>
      <c r="AKH358"/>
      <c r="AKI358"/>
      <c r="AKJ358"/>
      <c r="AKK358"/>
      <c r="AKL358"/>
      <c r="AKM358"/>
      <c r="AKN358"/>
      <c r="AKO358"/>
      <c r="AKP358"/>
      <c r="AKQ358"/>
      <c r="AKR358"/>
      <c r="AKS358"/>
      <c r="AKT358"/>
      <c r="AKU358"/>
      <c r="AKV358"/>
      <c r="AKW358"/>
      <c r="AKX358"/>
      <c r="AKY358"/>
      <c r="AKZ358"/>
      <c r="ALA358"/>
      <c r="ALB358"/>
      <c r="ALC358"/>
      <c r="ALD358"/>
      <c r="ALE358"/>
      <c r="ALF358"/>
      <c r="ALG358"/>
      <c r="ALH358"/>
      <c r="ALI358"/>
      <c r="ALJ358"/>
      <c r="ALK358"/>
      <c r="ALL358"/>
      <c r="ALM358"/>
      <c r="ALN358"/>
      <c r="ALO358"/>
      <c r="ALP358"/>
      <c r="ALQ358"/>
      <c r="ALR358"/>
      <c r="ALS358"/>
      <c r="ALT358"/>
      <c r="ALU358"/>
      <c r="ALV358"/>
      <c r="ALW358"/>
      <c r="ALX358"/>
      <c r="ALY358"/>
      <c r="ALZ358"/>
      <c r="AMA358"/>
      <c r="AMB358"/>
      <c r="AMC358"/>
      <c r="AMD358"/>
      <c r="AME358"/>
      <c r="AMF358"/>
    </row>
    <row r="359" spans="1:1020" ht="53.45" customHeight="1" x14ac:dyDescent="0.25">
      <c r="A359" s="126" t="s">
        <v>53</v>
      </c>
      <c r="B359" s="19" t="s">
        <v>364</v>
      </c>
      <c r="C359" s="84" t="s">
        <v>454</v>
      </c>
      <c r="D359" s="127">
        <v>80090</v>
      </c>
      <c r="E359" s="51">
        <v>246</v>
      </c>
      <c r="F359" s="51"/>
      <c r="G359" s="21"/>
      <c r="H359" s="21"/>
      <c r="I359" s="21"/>
      <c r="J359" s="21"/>
      <c r="K359" s="21"/>
      <c r="L359" s="21"/>
      <c r="M359" s="21"/>
      <c r="N359" s="21"/>
      <c r="O359" s="21"/>
      <c r="P359" s="21"/>
      <c r="Q359" s="21"/>
      <c r="R359" s="21"/>
      <c r="S359" s="21"/>
      <c r="T359" s="21"/>
      <c r="U359" s="21"/>
      <c r="V359" s="21"/>
      <c r="W359" s="21"/>
      <c r="X359" s="21"/>
      <c r="Y359" s="21"/>
      <c r="Z359" s="21"/>
      <c r="AA359" s="21"/>
      <c r="AB359" s="21"/>
      <c r="AC359" s="20">
        <v>4.88</v>
      </c>
      <c r="AD359" s="21"/>
      <c r="AE359" s="21"/>
      <c r="AF359" s="21"/>
      <c r="AG359" s="21"/>
      <c r="AH359" s="21"/>
      <c r="AI359" s="21"/>
      <c r="AJ359" s="21"/>
      <c r="AK359" s="21"/>
      <c r="AL359" s="21"/>
      <c r="AM359" s="21"/>
      <c r="AN359" s="21"/>
      <c r="AO359" s="21"/>
      <c r="AP359" s="21"/>
      <c r="AQ359" s="21"/>
      <c r="AR359" s="21"/>
      <c r="AS359" s="21"/>
      <c r="AT359" s="21"/>
      <c r="AU359" s="21"/>
      <c r="AV359" s="21"/>
      <c r="AW359" s="21"/>
      <c r="AX359" s="21"/>
      <c r="AY359" s="21"/>
      <c r="AZ359" s="21"/>
      <c r="BA359" s="21"/>
      <c r="BB359" s="21"/>
      <c r="BC359" s="21"/>
      <c r="BD359" s="21"/>
      <c r="BE359" s="21"/>
      <c r="BF359" s="21"/>
      <c r="BG359" s="21"/>
      <c r="BH359" s="21"/>
      <c r="BI359" s="21"/>
      <c r="BJ359" s="21"/>
      <c r="BK359" s="21"/>
      <c r="BL359" s="21"/>
      <c r="BM359" s="21"/>
      <c r="BN359" s="21"/>
      <c r="BO359" s="20"/>
      <c r="BP359" s="21"/>
      <c r="BQ359" s="21"/>
      <c r="BR359" s="21"/>
      <c r="BS359" s="70">
        <f t="shared" si="32"/>
        <v>4.88</v>
      </c>
      <c r="BT359" s="23">
        <v>57.98</v>
      </c>
      <c r="BU359" s="23"/>
      <c r="BV359" s="23"/>
      <c r="BW359" s="23"/>
      <c r="BX359" s="23">
        <f t="shared" si="30"/>
        <v>57.98</v>
      </c>
      <c r="BY359" s="71">
        <f t="shared" si="31"/>
        <v>7.7632834871142222</v>
      </c>
      <c r="BZ359" s="41"/>
    </row>
    <row r="360" spans="1:1020" ht="58.7" customHeight="1" x14ac:dyDescent="0.25">
      <c r="A360" s="126" t="s">
        <v>53</v>
      </c>
      <c r="B360" s="19" t="s">
        <v>364</v>
      </c>
      <c r="C360" s="83" t="s">
        <v>455</v>
      </c>
      <c r="D360" s="127">
        <v>80091</v>
      </c>
      <c r="E360" s="51">
        <v>1350</v>
      </c>
      <c r="F360" s="235" t="s">
        <v>536</v>
      </c>
      <c r="G360" s="235"/>
      <c r="H360" s="235"/>
      <c r="I360" s="235"/>
      <c r="J360" s="235"/>
      <c r="K360" s="235"/>
      <c r="L360" s="235"/>
      <c r="M360" s="235"/>
      <c r="N360" s="235"/>
      <c r="O360" s="235"/>
      <c r="P360" s="235"/>
      <c r="Q360" s="235"/>
      <c r="R360" s="235"/>
      <c r="S360" s="235"/>
      <c r="T360" s="235"/>
      <c r="U360" s="235"/>
      <c r="V360" s="235"/>
      <c r="W360" s="235"/>
      <c r="X360" s="235"/>
      <c r="Y360" s="235"/>
      <c r="Z360" s="235"/>
      <c r="AA360" s="235"/>
      <c r="AB360" s="235"/>
      <c r="AC360" s="235"/>
      <c r="AD360" s="235"/>
      <c r="AE360" s="235"/>
      <c r="AF360" s="235"/>
      <c r="AG360" s="235"/>
      <c r="AH360" s="235"/>
      <c r="AI360" s="235"/>
      <c r="AJ360" s="235"/>
      <c r="AK360" s="235"/>
      <c r="AL360" s="235"/>
      <c r="AM360" s="235"/>
      <c r="AN360" s="235"/>
      <c r="AO360" s="235"/>
      <c r="AP360" s="235"/>
      <c r="AQ360" s="235"/>
      <c r="AR360" s="235"/>
      <c r="AS360" s="235"/>
      <c r="AT360" s="235"/>
      <c r="AU360" s="235"/>
      <c r="AV360" s="235"/>
      <c r="AW360" s="235"/>
      <c r="AX360" s="235"/>
      <c r="AY360" s="235"/>
      <c r="AZ360" s="235"/>
      <c r="BA360" s="235"/>
      <c r="BB360" s="235"/>
      <c r="BC360" s="235"/>
      <c r="BD360" s="235"/>
      <c r="BE360" s="235"/>
      <c r="BF360" s="235"/>
      <c r="BG360" s="235"/>
      <c r="BH360" s="235"/>
      <c r="BI360" s="235"/>
      <c r="BJ360" s="235"/>
      <c r="BK360" s="235"/>
      <c r="BL360" s="235"/>
      <c r="BM360" s="235"/>
      <c r="BN360" s="235"/>
      <c r="BO360" s="235"/>
      <c r="BP360" s="235"/>
      <c r="BQ360" s="235"/>
      <c r="BR360" s="235"/>
      <c r="BS360" s="70">
        <f t="shared" si="32"/>
        <v>0</v>
      </c>
      <c r="BT360" s="23">
        <v>472.23</v>
      </c>
      <c r="BU360" s="23"/>
      <c r="BV360" s="23"/>
      <c r="BW360" s="23"/>
      <c r="BX360" s="23">
        <f t="shared" si="30"/>
        <v>472.23</v>
      </c>
      <c r="BY360" s="71">
        <f t="shared" si="31"/>
        <v>0</v>
      </c>
      <c r="BZ360" s="41"/>
    </row>
    <row r="361" spans="1:1020" ht="50.25" customHeight="1" x14ac:dyDescent="0.25">
      <c r="A361" s="126" t="s">
        <v>53</v>
      </c>
      <c r="B361" s="19" t="s">
        <v>364</v>
      </c>
      <c r="C361" s="83" t="s">
        <v>456</v>
      </c>
      <c r="D361" s="127">
        <v>80092</v>
      </c>
      <c r="E361" s="51">
        <v>2604</v>
      </c>
      <c r="F361" s="235" t="s">
        <v>536</v>
      </c>
      <c r="G361" s="235"/>
      <c r="H361" s="235"/>
      <c r="I361" s="235"/>
      <c r="J361" s="235"/>
      <c r="K361" s="235"/>
      <c r="L361" s="235"/>
      <c r="M361" s="235"/>
      <c r="N361" s="235"/>
      <c r="O361" s="235"/>
      <c r="P361" s="235"/>
      <c r="Q361" s="235"/>
      <c r="R361" s="235"/>
      <c r="S361" s="235"/>
      <c r="T361" s="235"/>
      <c r="U361" s="235"/>
      <c r="V361" s="235"/>
      <c r="W361" s="235"/>
      <c r="X361" s="235"/>
      <c r="Y361" s="235"/>
      <c r="Z361" s="235"/>
      <c r="AA361" s="235"/>
      <c r="AB361" s="235"/>
      <c r="AC361" s="235"/>
      <c r="AD361" s="235"/>
      <c r="AE361" s="235"/>
      <c r="AF361" s="235"/>
      <c r="AG361" s="235"/>
      <c r="AH361" s="235"/>
      <c r="AI361" s="235"/>
      <c r="AJ361" s="235"/>
      <c r="AK361" s="235"/>
      <c r="AL361" s="235"/>
      <c r="AM361" s="235"/>
      <c r="AN361" s="235"/>
      <c r="AO361" s="235"/>
      <c r="AP361" s="235"/>
      <c r="AQ361" s="235"/>
      <c r="AR361" s="235"/>
      <c r="AS361" s="235"/>
      <c r="AT361" s="235"/>
      <c r="AU361" s="235"/>
      <c r="AV361" s="235"/>
      <c r="AW361" s="235"/>
      <c r="AX361" s="235"/>
      <c r="AY361" s="235"/>
      <c r="AZ361" s="235"/>
      <c r="BA361" s="235"/>
      <c r="BB361" s="235"/>
      <c r="BC361" s="235"/>
      <c r="BD361" s="235"/>
      <c r="BE361" s="235"/>
      <c r="BF361" s="235"/>
      <c r="BG361" s="235"/>
      <c r="BH361" s="235"/>
      <c r="BI361" s="235"/>
      <c r="BJ361" s="235"/>
      <c r="BK361" s="235"/>
      <c r="BL361" s="235"/>
      <c r="BM361" s="235"/>
      <c r="BN361" s="235"/>
      <c r="BO361" s="235"/>
      <c r="BP361" s="235"/>
      <c r="BQ361" s="235"/>
      <c r="BR361" s="235"/>
      <c r="BS361" s="70">
        <f t="shared" si="32"/>
        <v>0</v>
      </c>
      <c r="BT361" s="23">
        <v>839.39</v>
      </c>
      <c r="BU361" s="23"/>
      <c r="BV361" s="23"/>
      <c r="BW361" s="23"/>
      <c r="BX361" s="23">
        <f t="shared" si="30"/>
        <v>839.39</v>
      </c>
      <c r="BY361" s="71">
        <f t="shared" si="31"/>
        <v>0</v>
      </c>
      <c r="BZ361" s="41"/>
    </row>
    <row r="362" spans="1:1020" ht="67.900000000000006" customHeight="1" x14ac:dyDescent="0.2">
      <c r="A362" s="159" t="s">
        <v>53</v>
      </c>
      <c r="B362" s="151" t="s">
        <v>364</v>
      </c>
      <c r="C362" s="173" t="s">
        <v>457</v>
      </c>
      <c r="D362" s="159">
        <v>80093</v>
      </c>
      <c r="E362" s="153">
        <v>15613</v>
      </c>
      <c r="F362" s="154"/>
      <c r="G362" s="154"/>
      <c r="H362" s="154"/>
      <c r="I362" s="183">
        <v>1554.1</v>
      </c>
      <c r="J362" s="154"/>
      <c r="K362" s="183">
        <v>278.98</v>
      </c>
      <c r="L362" s="183">
        <v>561.20000000000005</v>
      </c>
      <c r="M362" s="183">
        <v>97.86</v>
      </c>
      <c r="N362" s="183">
        <v>439.26</v>
      </c>
      <c r="O362" s="154"/>
      <c r="P362" s="154"/>
      <c r="Q362" s="154"/>
      <c r="R362" s="183">
        <v>34.61</v>
      </c>
      <c r="S362" s="154"/>
      <c r="T362" s="154"/>
      <c r="U362" s="154"/>
      <c r="V362" s="154"/>
      <c r="W362" s="154"/>
      <c r="X362" s="154"/>
      <c r="Y362" s="154"/>
      <c r="Z362" s="154"/>
      <c r="AA362" s="154"/>
      <c r="AB362" s="183">
        <v>164.02</v>
      </c>
      <c r="AC362" s="183">
        <v>295.95999999999998</v>
      </c>
      <c r="AD362" s="154"/>
      <c r="AE362" s="154"/>
      <c r="AF362" s="154"/>
      <c r="AG362" s="183">
        <v>417.76</v>
      </c>
      <c r="AH362" s="154"/>
      <c r="AI362" s="183">
        <v>0.6</v>
      </c>
      <c r="AJ362" s="154"/>
      <c r="AK362" s="154"/>
      <c r="AL362" s="154"/>
      <c r="AM362" s="154"/>
      <c r="AN362" s="154"/>
      <c r="AO362" s="154"/>
      <c r="AP362" s="183">
        <v>4.7830000000000004</v>
      </c>
      <c r="AQ362" s="154"/>
      <c r="AR362" s="154"/>
      <c r="AS362" s="154"/>
      <c r="AT362" s="154"/>
      <c r="AU362" s="154"/>
      <c r="AV362" s="154"/>
      <c r="AW362" s="154"/>
      <c r="AX362" s="154"/>
      <c r="AY362" s="154"/>
      <c r="AZ362" s="154"/>
      <c r="BA362" s="154"/>
      <c r="BB362" s="154"/>
      <c r="BC362" s="154"/>
      <c r="BD362" s="154"/>
      <c r="BE362" s="154"/>
      <c r="BF362" s="154"/>
      <c r="BG362" s="183">
        <v>0</v>
      </c>
      <c r="BH362" s="154"/>
      <c r="BI362" s="154"/>
      <c r="BJ362" s="154"/>
      <c r="BK362" s="154"/>
      <c r="BL362" s="154"/>
      <c r="BM362" s="154"/>
      <c r="BN362" s="154"/>
      <c r="BO362" s="183">
        <v>511.4</v>
      </c>
      <c r="BP362" s="154"/>
      <c r="BQ362" s="154"/>
      <c r="BR362" s="154"/>
      <c r="BS362" s="154">
        <f t="shared" si="32"/>
        <v>4360.5329999999994</v>
      </c>
      <c r="BT362" s="156">
        <v>2355.8000000000002</v>
      </c>
      <c r="BU362" s="156"/>
      <c r="BV362" s="156"/>
      <c r="BW362" s="156"/>
      <c r="BX362" s="156">
        <f t="shared" si="30"/>
        <v>2355.8000000000002</v>
      </c>
      <c r="BY362" s="156">
        <f t="shared" si="31"/>
        <v>64.924312120914777</v>
      </c>
      <c r="BZ362" s="156"/>
      <c r="CA362"/>
      <c r="CB362"/>
      <c r="CC362"/>
      <c r="CD362"/>
      <c r="CE362"/>
      <c r="CF362"/>
      <c r="CG362"/>
      <c r="CH362"/>
      <c r="CI362"/>
      <c r="CJ362"/>
      <c r="CK362"/>
      <c r="CL362"/>
      <c r="CM362"/>
      <c r="CN362"/>
      <c r="CO362"/>
      <c r="CP362"/>
      <c r="CQ362"/>
      <c r="CR362"/>
      <c r="CS362"/>
      <c r="CT362"/>
      <c r="CU362"/>
      <c r="CV362"/>
      <c r="CW362"/>
      <c r="CX362"/>
      <c r="CY362"/>
      <c r="CZ362"/>
      <c r="DA362"/>
      <c r="DB362"/>
      <c r="DC362"/>
      <c r="DD362"/>
      <c r="DE362"/>
      <c r="DF362"/>
      <c r="DG362"/>
      <c r="DH362"/>
      <c r="DI362"/>
      <c r="DJ362"/>
      <c r="DK362"/>
      <c r="DL362"/>
      <c r="DM362"/>
      <c r="DN362"/>
      <c r="DO362"/>
      <c r="DP362"/>
      <c r="DQ362"/>
      <c r="DR362"/>
      <c r="DS362"/>
      <c r="DT362"/>
      <c r="DU362"/>
      <c r="DV362"/>
      <c r="DW362"/>
      <c r="DX362"/>
      <c r="DY362"/>
      <c r="DZ362"/>
      <c r="EA362"/>
      <c r="EB362"/>
      <c r="EC362"/>
      <c r="ED362"/>
      <c r="EE362"/>
      <c r="EF362"/>
      <c r="EG362"/>
      <c r="EH362"/>
      <c r="EI362"/>
      <c r="EJ362"/>
      <c r="EK362"/>
      <c r="EL362"/>
      <c r="EM362"/>
      <c r="EN362"/>
      <c r="EO362"/>
      <c r="EP362"/>
      <c r="EQ362"/>
      <c r="ER362"/>
      <c r="ES362"/>
      <c r="ET362"/>
      <c r="EU362"/>
      <c r="EV362"/>
      <c r="EW362"/>
      <c r="EX362"/>
      <c r="EY362"/>
      <c r="EZ362"/>
      <c r="FA362"/>
      <c r="FB362"/>
      <c r="FC362"/>
      <c r="FD362"/>
      <c r="FE362"/>
      <c r="FF362"/>
      <c r="FG362"/>
      <c r="FH362"/>
      <c r="FI362"/>
      <c r="FJ362"/>
      <c r="FK362"/>
      <c r="FL362"/>
      <c r="FM362"/>
      <c r="FN362"/>
      <c r="FO362"/>
      <c r="FP362"/>
      <c r="FQ362"/>
      <c r="FR362"/>
      <c r="FS362"/>
      <c r="FT362"/>
      <c r="FU362"/>
      <c r="FV362"/>
      <c r="FW362"/>
      <c r="FX362"/>
      <c r="FY362"/>
      <c r="FZ362"/>
      <c r="GA362"/>
      <c r="GB362"/>
      <c r="GC362"/>
      <c r="GD362"/>
      <c r="GE362"/>
      <c r="GF362"/>
      <c r="GG362"/>
      <c r="GH362"/>
      <c r="GI362"/>
      <c r="GJ362"/>
      <c r="GK362"/>
      <c r="GL362"/>
      <c r="GM362"/>
      <c r="GN362"/>
      <c r="GO362"/>
      <c r="GP362"/>
      <c r="GQ362"/>
      <c r="GR362"/>
      <c r="GS362"/>
      <c r="GT362"/>
      <c r="GU362"/>
      <c r="GV362"/>
      <c r="GW362"/>
      <c r="GX362"/>
      <c r="GY362"/>
      <c r="GZ362"/>
      <c r="HA362"/>
      <c r="HB362"/>
      <c r="HC362"/>
      <c r="HD362"/>
      <c r="HE362"/>
      <c r="HF362"/>
      <c r="HG362"/>
      <c r="HH362"/>
      <c r="HI362"/>
      <c r="HJ362"/>
      <c r="HK362"/>
      <c r="HL362"/>
      <c r="HM362"/>
      <c r="HN362"/>
      <c r="HO362"/>
      <c r="HP362"/>
      <c r="HQ362"/>
      <c r="HR362"/>
      <c r="HS362"/>
      <c r="HT362"/>
      <c r="HU362"/>
      <c r="HV362"/>
      <c r="HW362"/>
      <c r="HX362"/>
      <c r="HY362"/>
      <c r="HZ362"/>
      <c r="IA362"/>
      <c r="IB362"/>
      <c r="IC362"/>
      <c r="ID362"/>
      <c r="IE362"/>
      <c r="IF362"/>
      <c r="IG362"/>
      <c r="IH362"/>
      <c r="II362"/>
      <c r="IJ362"/>
      <c r="IK362"/>
      <c r="IL362"/>
      <c r="IM362"/>
      <c r="IN362"/>
      <c r="IO362"/>
      <c r="IP362"/>
      <c r="IQ362"/>
      <c r="IR362"/>
      <c r="IS362"/>
      <c r="IT362"/>
      <c r="IU362"/>
      <c r="IV362"/>
      <c r="IW362"/>
      <c r="IX362"/>
      <c r="IY362"/>
      <c r="IZ362"/>
      <c r="JA362"/>
      <c r="JB362"/>
      <c r="JC362"/>
      <c r="JD362"/>
      <c r="JE362"/>
      <c r="JF362"/>
      <c r="JG362"/>
      <c r="JH362"/>
      <c r="JI362"/>
      <c r="JJ362"/>
      <c r="JK362"/>
      <c r="JL362"/>
      <c r="JM362"/>
      <c r="JN362"/>
      <c r="JO362"/>
      <c r="JP362"/>
      <c r="JQ362"/>
      <c r="JR362"/>
      <c r="JS362"/>
      <c r="JT362"/>
      <c r="JU362"/>
      <c r="JV362"/>
      <c r="JW362"/>
      <c r="JX362"/>
      <c r="JY362"/>
      <c r="JZ362"/>
      <c r="KA362"/>
      <c r="KB362"/>
      <c r="KC362"/>
      <c r="KD362"/>
      <c r="KE362"/>
      <c r="KF362"/>
      <c r="KG362"/>
      <c r="KH362"/>
      <c r="KI362"/>
      <c r="KJ362"/>
      <c r="KK362"/>
      <c r="KL362"/>
      <c r="KM362"/>
      <c r="KN362"/>
      <c r="KO362"/>
      <c r="KP362"/>
      <c r="KQ362"/>
      <c r="KR362"/>
      <c r="KS362"/>
      <c r="KT362"/>
      <c r="KU362"/>
      <c r="KV362"/>
      <c r="KW362"/>
      <c r="KX362"/>
      <c r="KY362"/>
      <c r="KZ362"/>
      <c r="LA362"/>
      <c r="LB362"/>
      <c r="LC362"/>
      <c r="LD362"/>
      <c r="LE362"/>
      <c r="LF362"/>
      <c r="LG362"/>
      <c r="LH362"/>
      <c r="LI362"/>
      <c r="LJ362"/>
      <c r="LK362"/>
      <c r="LL362"/>
      <c r="LM362"/>
      <c r="LN362"/>
      <c r="LO362"/>
      <c r="LP362"/>
      <c r="LQ362"/>
      <c r="LR362"/>
      <c r="LS362"/>
      <c r="LT362"/>
      <c r="LU362"/>
      <c r="LV362"/>
      <c r="LW362"/>
      <c r="LX362"/>
      <c r="LY362"/>
      <c r="LZ362"/>
      <c r="MA362"/>
      <c r="MB362"/>
      <c r="MC362"/>
      <c r="MD362"/>
      <c r="ME362"/>
      <c r="MF362"/>
      <c r="MG362"/>
      <c r="MH362"/>
      <c r="MI362"/>
      <c r="MJ362"/>
      <c r="MK362"/>
      <c r="ML362"/>
      <c r="MM362"/>
      <c r="MN362"/>
      <c r="MO362"/>
      <c r="MP362"/>
      <c r="MQ362"/>
      <c r="MR362"/>
      <c r="MS362"/>
      <c r="MT362"/>
      <c r="MU362"/>
      <c r="MV362"/>
      <c r="MW362"/>
      <c r="MX362"/>
      <c r="MY362"/>
      <c r="MZ362"/>
      <c r="NA362"/>
      <c r="NB362"/>
      <c r="NC362"/>
      <c r="ND362"/>
      <c r="NE362"/>
      <c r="NF362"/>
      <c r="NG362"/>
      <c r="NH362"/>
      <c r="NI362"/>
      <c r="NJ362"/>
      <c r="NK362"/>
      <c r="NL362"/>
      <c r="NM362"/>
      <c r="NN362"/>
      <c r="NO362"/>
      <c r="NP362"/>
      <c r="NQ362"/>
      <c r="NR362"/>
      <c r="NS362"/>
      <c r="NT362"/>
      <c r="NU362"/>
      <c r="NV362"/>
      <c r="NW362"/>
      <c r="NX362"/>
      <c r="NY362"/>
      <c r="NZ362"/>
      <c r="OA362"/>
      <c r="OB362"/>
      <c r="OC362"/>
      <c r="OD362"/>
      <c r="OE362"/>
      <c r="OF362"/>
      <c r="OG362"/>
      <c r="OH362"/>
      <c r="OI362"/>
      <c r="OJ362"/>
      <c r="OK362"/>
      <c r="OL362"/>
      <c r="OM362"/>
      <c r="ON362"/>
      <c r="OO362"/>
      <c r="OP362"/>
      <c r="OQ362"/>
      <c r="OR362"/>
      <c r="OS362"/>
      <c r="OT362"/>
      <c r="OU362"/>
      <c r="OV362"/>
      <c r="OW362"/>
      <c r="OX362"/>
      <c r="OY362"/>
      <c r="OZ362"/>
      <c r="PA362"/>
      <c r="PB362"/>
      <c r="PC362"/>
      <c r="PD362"/>
      <c r="PE362"/>
      <c r="PF362"/>
      <c r="PG362"/>
      <c r="PH362"/>
      <c r="PI362"/>
      <c r="PJ362"/>
      <c r="PK362"/>
      <c r="PL362"/>
      <c r="PM362"/>
      <c r="PN362"/>
      <c r="PO362"/>
      <c r="PP362"/>
      <c r="PQ362"/>
      <c r="PR362"/>
      <c r="PS362"/>
      <c r="PT362"/>
      <c r="PU362"/>
      <c r="PV362"/>
      <c r="PW362"/>
      <c r="PX362"/>
      <c r="PY362"/>
      <c r="PZ362"/>
      <c r="QA362"/>
      <c r="QB362"/>
      <c r="QC362"/>
      <c r="QD362"/>
      <c r="QE362"/>
      <c r="QF362"/>
      <c r="QG362"/>
      <c r="QH362"/>
      <c r="QI362"/>
      <c r="QJ362"/>
      <c r="QK362"/>
      <c r="QL362"/>
      <c r="QM362"/>
      <c r="QN362"/>
      <c r="QO362"/>
      <c r="QP362"/>
      <c r="QQ362"/>
      <c r="QR362"/>
      <c r="QS362"/>
      <c r="QT362"/>
      <c r="QU362"/>
      <c r="QV362"/>
      <c r="QW362"/>
      <c r="QX362"/>
      <c r="QY362"/>
      <c r="QZ362"/>
      <c r="RA362"/>
      <c r="RB362"/>
      <c r="RC362"/>
      <c r="RD362"/>
      <c r="RE362"/>
      <c r="RF362"/>
      <c r="RG362"/>
      <c r="RH362"/>
      <c r="RI362"/>
      <c r="RJ362"/>
      <c r="RK362"/>
      <c r="RL362"/>
      <c r="RM362"/>
      <c r="RN362"/>
      <c r="RO362"/>
      <c r="RP362"/>
      <c r="RQ362"/>
      <c r="RR362"/>
      <c r="RS362"/>
      <c r="RT362"/>
      <c r="RU362"/>
      <c r="RV362"/>
      <c r="RW362"/>
      <c r="RX362"/>
      <c r="RY362"/>
      <c r="RZ362"/>
      <c r="SA362"/>
      <c r="SB362"/>
      <c r="SC362"/>
      <c r="SD362"/>
      <c r="SE362"/>
      <c r="SF362"/>
      <c r="SG362"/>
      <c r="SH362"/>
      <c r="SI362"/>
      <c r="SJ362"/>
      <c r="SK362"/>
      <c r="SL362"/>
      <c r="SM362"/>
      <c r="SN362"/>
      <c r="SO362"/>
      <c r="SP362"/>
      <c r="SQ362"/>
      <c r="SR362"/>
      <c r="SS362"/>
      <c r="ST362"/>
      <c r="SU362"/>
      <c r="SV362"/>
      <c r="SW362"/>
      <c r="SX362"/>
      <c r="SY362"/>
      <c r="SZ362"/>
      <c r="TA362"/>
      <c r="TB362"/>
      <c r="TC362"/>
      <c r="TD362"/>
      <c r="TE362"/>
      <c r="TF362"/>
      <c r="TG362"/>
      <c r="TH362"/>
      <c r="TI362"/>
      <c r="TJ362"/>
      <c r="TK362"/>
      <c r="TL362"/>
      <c r="TM362"/>
      <c r="TN362"/>
      <c r="TO362"/>
      <c r="TP362"/>
      <c r="TQ362"/>
      <c r="TR362"/>
      <c r="TS362"/>
      <c r="TT362"/>
      <c r="TU362"/>
      <c r="TV362"/>
      <c r="TW362"/>
      <c r="TX362"/>
      <c r="TY362"/>
      <c r="TZ362"/>
      <c r="UA362"/>
      <c r="UB362"/>
      <c r="UC362"/>
      <c r="UD362"/>
      <c r="UE362"/>
      <c r="UF362"/>
      <c r="UG362"/>
      <c r="UH362"/>
      <c r="UI362"/>
      <c r="UJ362"/>
      <c r="UK362"/>
      <c r="UL362"/>
      <c r="UM362"/>
      <c r="UN362"/>
      <c r="UO362"/>
      <c r="UP362"/>
      <c r="UQ362"/>
      <c r="UR362"/>
      <c r="US362"/>
      <c r="UT362"/>
      <c r="UU362"/>
      <c r="UV362"/>
      <c r="UW362"/>
      <c r="UX362"/>
      <c r="UY362"/>
      <c r="UZ362"/>
      <c r="VA362"/>
      <c r="VB362"/>
      <c r="VC362"/>
      <c r="VD362"/>
      <c r="VE362"/>
      <c r="VF362"/>
      <c r="VG362"/>
      <c r="VH362"/>
      <c r="VI362"/>
      <c r="VJ362"/>
      <c r="VK362"/>
      <c r="VL362"/>
      <c r="VM362"/>
      <c r="VN362"/>
      <c r="VO362"/>
      <c r="VP362"/>
      <c r="VQ362"/>
      <c r="VR362"/>
      <c r="VS362"/>
      <c r="VT362"/>
      <c r="VU362"/>
      <c r="VV362"/>
      <c r="VW362"/>
      <c r="VX362"/>
      <c r="VY362"/>
      <c r="VZ362"/>
      <c r="WA362"/>
      <c r="WB362"/>
      <c r="WC362"/>
      <c r="WD362"/>
      <c r="WE362"/>
      <c r="WF362"/>
      <c r="WG362"/>
      <c r="WH362"/>
      <c r="WI362"/>
      <c r="WJ362"/>
      <c r="WK362"/>
      <c r="WL362"/>
      <c r="WM362"/>
      <c r="WN362"/>
      <c r="WO362"/>
      <c r="WP362"/>
      <c r="WQ362"/>
      <c r="WR362"/>
      <c r="WS362"/>
      <c r="WT362"/>
      <c r="WU362"/>
      <c r="WV362"/>
      <c r="WW362"/>
      <c r="WX362"/>
      <c r="WY362"/>
      <c r="WZ362"/>
      <c r="XA362"/>
      <c r="XB362"/>
      <c r="XC362"/>
      <c r="XD362"/>
      <c r="XE362"/>
      <c r="XF362"/>
      <c r="XG362"/>
      <c r="XH362"/>
      <c r="XI362"/>
      <c r="XJ362"/>
      <c r="XK362"/>
      <c r="XL362"/>
      <c r="XM362"/>
      <c r="XN362"/>
      <c r="XO362"/>
      <c r="XP362"/>
      <c r="XQ362"/>
      <c r="XR362"/>
      <c r="XS362"/>
      <c r="XT362"/>
      <c r="XU362"/>
      <c r="XV362"/>
      <c r="XW362"/>
      <c r="XX362"/>
      <c r="XY362"/>
      <c r="XZ362"/>
      <c r="YA362"/>
      <c r="YB362"/>
      <c r="YC362"/>
      <c r="YD362"/>
      <c r="YE362"/>
      <c r="YF362"/>
      <c r="YG362"/>
      <c r="YH362"/>
      <c r="YI362"/>
      <c r="YJ362"/>
      <c r="YK362"/>
      <c r="YL362"/>
      <c r="YM362"/>
      <c r="YN362"/>
      <c r="YO362"/>
      <c r="YP362"/>
      <c r="YQ362"/>
      <c r="YR362"/>
      <c r="YS362"/>
      <c r="YT362"/>
      <c r="YU362"/>
      <c r="YV362"/>
      <c r="YW362"/>
      <c r="YX362"/>
      <c r="YY362"/>
      <c r="YZ362"/>
      <c r="ZA362"/>
      <c r="ZB362"/>
      <c r="ZC362"/>
      <c r="ZD362"/>
      <c r="ZE362"/>
      <c r="ZF362"/>
      <c r="ZG362"/>
      <c r="ZH362"/>
      <c r="ZI362"/>
      <c r="ZJ362"/>
      <c r="ZK362"/>
      <c r="ZL362"/>
      <c r="ZM362"/>
      <c r="ZN362"/>
      <c r="ZO362"/>
      <c r="ZP362"/>
      <c r="ZQ362"/>
      <c r="ZR362"/>
      <c r="ZS362"/>
      <c r="ZT362"/>
      <c r="ZU362"/>
      <c r="ZV362"/>
      <c r="ZW362"/>
      <c r="ZX362"/>
      <c r="ZY362"/>
      <c r="ZZ362"/>
      <c r="AAA362"/>
      <c r="AAB362"/>
      <c r="AAC362"/>
      <c r="AAD362"/>
      <c r="AAE362"/>
      <c r="AAF362"/>
      <c r="AAG362"/>
      <c r="AAH362"/>
      <c r="AAI362"/>
      <c r="AAJ362"/>
      <c r="AAK362"/>
      <c r="AAL362"/>
      <c r="AAM362"/>
      <c r="AAN362"/>
      <c r="AAO362"/>
      <c r="AAP362"/>
      <c r="AAQ362"/>
      <c r="AAR362"/>
      <c r="AAS362"/>
      <c r="AAT362"/>
      <c r="AAU362"/>
      <c r="AAV362"/>
      <c r="AAW362"/>
      <c r="AAX362"/>
      <c r="AAY362"/>
      <c r="AAZ362"/>
      <c r="ABA362"/>
      <c r="ABB362"/>
      <c r="ABC362"/>
      <c r="ABD362"/>
      <c r="ABE362"/>
      <c r="ABF362"/>
      <c r="ABG362"/>
      <c r="ABH362"/>
      <c r="ABI362"/>
      <c r="ABJ362"/>
      <c r="ABK362"/>
      <c r="ABL362"/>
      <c r="ABM362"/>
      <c r="ABN362"/>
      <c r="ABO362"/>
      <c r="ABP362"/>
      <c r="ABQ362"/>
      <c r="ABR362"/>
      <c r="ABS362"/>
      <c r="ABT362"/>
      <c r="ABU362"/>
      <c r="ABV362"/>
      <c r="ABW362"/>
      <c r="ABX362"/>
      <c r="ABY362"/>
      <c r="ABZ362"/>
      <c r="ACA362"/>
      <c r="ACB362"/>
      <c r="ACC362"/>
      <c r="ACD362"/>
      <c r="ACE362"/>
      <c r="ACF362"/>
      <c r="ACG362"/>
      <c r="ACH362"/>
      <c r="ACI362"/>
      <c r="ACJ362"/>
      <c r="ACK362"/>
      <c r="ACL362"/>
      <c r="ACM362"/>
      <c r="ACN362"/>
      <c r="ACO362"/>
      <c r="ACP362"/>
      <c r="ACQ362"/>
      <c r="ACR362"/>
      <c r="ACS362"/>
      <c r="ACT362"/>
      <c r="ACU362"/>
      <c r="ACV362"/>
      <c r="ACW362"/>
      <c r="ACX362"/>
      <c r="ACY362"/>
      <c r="ACZ362"/>
      <c r="ADA362"/>
      <c r="ADB362"/>
      <c r="ADC362"/>
      <c r="ADD362"/>
      <c r="ADE362"/>
      <c r="ADF362"/>
      <c r="ADG362"/>
      <c r="ADH362"/>
      <c r="ADI362"/>
      <c r="ADJ362"/>
      <c r="ADK362"/>
      <c r="ADL362"/>
      <c r="ADM362"/>
      <c r="ADN362"/>
      <c r="ADO362"/>
      <c r="ADP362"/>
      <c r="ADQ362"/>
      <c r="ADR362"/>
      <c r="ADS362"/>
      <c r="ADT362"/>
      <c r="ADU362"/>
      <c r="ADV362"/>
      <c r="ADW362"/>
      <c r="ADX362"/>
      <c r="ADY362"/>
      <c r="ADZ362"/>
      <c r="AEA362"/>
      <c r="AEB362"/>
      <c r="AEC362"/>
      <c r="AED362"/>
      <c r="AEE362"/>
      <c r="AEF362"/>
      <c r="AEG362"/>
      <c r="AEH362"/>
      <c r="AEI362"/>
      <c r="AEJ362"/>
      <c r="AEK362"/>
      <c r="AEL362"/>
      <c r="AEM362"/>
      <c r="AEN362"/>
      <c r="AEO362"/>
      <c r="AEP362"/>
      <c r="AEQ362"/>
      <c r="AER362"/>
      <c r="AES362"/>
      <c r="AET362"/>
      <c r="AEU362"/>
      <c r="AEV362"/>
      <c r="AEW362"/>
      <c r="AEX362"/>
      <c r="AEY362"/>
      <c r="AEZ362"/>
      <c r="AFA362"/>
      <c r="AFB362"/>
      <c r="AFC362"/>
      <c r="AFD362"/>
      <c r="AFE362"/>
      <c r="AFF362"/>
      <c r="AFG362"/>
      <c r="AFH362"/>
      <c r="AFI362"/>
      <c r="AFJ362"/>
      <c r="AFK362"/>
      <c r="AFL362"/>
      <c r="AFM362"/>
      <c r="AFN362"/>
      <c r="AFO362"/>
      <c r="AFP362"/>
      <c r="AFQ362"/>
      <c r="AFR362"/>
      <c r="AFS362"/>
      <c r="AFT362"/>
      <c r="AFU362"/>
      <c r="AFV362"/>
      <c r="AFW362"/>
      <c r="AFX362"/>
      <c r="AFY362"/>
      <c r="AFZ362"/>
      <c r="AGA362"/>
      <c r="AGB362"/>
      <c r="AGC362"/>
      <c r="AGD362"/>
      <c r="AGE362"/>
      <c r="AGF362"/>
      <c r="AGG362"/>
      <c r="AGH362"/>
      <c r="AGI362"/>
      <c r="AGJ362"/>
      <c r="AGK362"/>
      <c r="AGL362"/>
      <c r="AGM362"/>
      <c r="AGN362"/>
      <c r="AGO362"/>
      <c r="AGP362"/>
      <c r="AGQ362"/>
      <c r="AGR362"/>
      <c r="AGS362"/>
      <c r="AGT362"/>
      <c r="AGU362"/>
      <c r="AGV362"/>
      <c r="AGW362"/>
      <c r="AGX362"/>
      <c r="AGY362"/>
      <c r="AGZ362"/>
      <c r="AHA362"/>
      <c r="AHB362"/>
      <c r="AHC362"/>
      <c r="AHD362"/>
      <c r="AHE362"/>
      <c r="AHF362"/>
      <c r="AHG362"/>
      <c r="AHH362"/>
      <c r="AHI362"/>
      <c r="AHJ362"/>
      <c r="AHK362"/>
      <c r="AHL362"/>
      <c r="AHM362"/>
      <c r="AHN362"/>
      <c r="AHO362"/>
      <c r="AHP362"/>
      <c r="AHQ362"/>
      <c r="AHR362"/>
      <c r="AHS362"/>
      <c r="AHT362"/>
      <c r="AHU362"/>
      <c r="AHV362"/>
      <c r="AHW362"/>
      <c r="AHX362"/>
      <c r="AHY362"/>
      <c r="AHZ362"/>
      <c r="AIA362"/>
      <c r="AIB362"/>
      <c r="AIC362"/>
      <c r="AID362"/>
      <c r="AIE362"/>
      <c r="AIF362"/>
      <c r="AIG362"/>
      <c r="AIH362"/>
      <c r="AII362"/>
      <c r="AIJ362"/>
      <c r="AIK362"/>
      <c r="AIL362"/>
      <c r="AIM362"/>
      <c r="AIN362"/>
      <c r="AIO362"/>
      <c r="AIP362"/>
      <c r="AIQ362"/>
      <c r="AIR362"/>
      <c r="AIS362"/>
      <c r="AIT362"/>
      <c r="AIU362"/>
      <c r="AIV362"/>
      <c r="AIW362"/>
      <c r="AIX362"/>
      <c r="AIY362"/>
      <c r="AIZ362"/>
      <c r="AJA362"/>
      <c r="AJB362"/>
      <c r="AJC362"/>
      <c r="AJD362"/>
      <c r="AJE362"/>
      <c r="AJF362"/>
      <c r="AJG362"/>
      <c r="AJH362"/>
      <c r="AJI362"/>
      <c r="AJJ362"/>
      <c r="AJK362"/>
      <c r="AJL362"/>
      <c r="AJM362"/>
      <c r="AJN362"/>
      <c r="AJO362"/>
      <c r="AJP362"/>
      <c r="AJQ362"/>
      <c r="AJR362"/>
      <c r="AJS362"/>
      <c r="AJT362"/>
      <c r="AJU362"/>
      <c r="AJV362"/>
      <c r="AJW362"/>
      <c r="AJX362"/>
      <c r="AJY362"/>
      <c r="AJZ362"/>
      <c r="AKA362"/>
      <c r="AKB362"/>
      <c r="AKC362"/>
      <c r="AKD362"/>
      <c r="AKE362"/>
      <c r="AKF362"/>
      <c r="AKG362"/>
      <c r="AKH362"/>
      <c r="AKI362"/>
      <c r="AKJ362"/>
      <c r="AKK362"/>
      <c r="AKL362"/>
      <c r="AKM362"/>
      <c r="AKN362"/>
      <c r="AKO362"/>
      <c r="AKP362"/>
      <c r="AKQ362"/>
      <c r="AKR362"/>
      <c r="AKS362"/>
      <c r="AKT362"/>
      <c r="AKU362"/>
      <c r="AKV362"/>
      <c r="AKW362"/>
      <c r="AKX362"/>
      <c r="AKY362"/>
      <c r="AKZ362"/>
      <c r="ALA362"/>
      <c r="ALB362"/>
      <c r="ALC362"/>
      <c r="ALD362"/>
      <c r="ALE362"/>
      <c r="ALF362"/>
      <c r="ALG362"/>
      <c r="ALH362"/>
      <c r="ALI362"/>
      <c r="ALJ362"/>
      <c r="ALK362"/>
      <c r="ALL362"/>
      <c r="ALM362"/>
      <c r="ALN362"/>
      <c r="ALO362"/>
      <c r="ALP362"/>
      <c r="ALQ362"/>
      <c r="ALR362"/>
      <c r="ALS362"/>
      <c r="ALT362"/>
      <c r="ALU362"/>
      <c r="ALV362"/>
      <c r="ALW362"/>
      <c r="ALX362"/>
      <c r="ALY362"/>
      <c r="ALZ362"/>
      <c r="AMA362"/>
      <c r="AMB362"/>
      <c r="AMC362"/>
      <c r="AMD362"/>
      <c r="AME362"/>
      <c r="AMF362"/>
    </row>
    <row r="363" spans="1:1020" ht="83.25" customHeight="1" x14ac:dyDescent="0.25">
      <c r="A363" s="126" t="s">
        <v>53</v>
      </c>
      <c r="B363" s="19" t="s">
        <v>364</v>
      </c>
      <c r="C363" s="84" t="s">
        <v>458</v>
      </c>
      <c r="D363" s="127">
        <v>80094</v>
      </c>
      <c r="E363" s="51">
        <v>522</v>
      </c>
      <c r="F363" s="51"/>
      <c r="G363" s="23"/>
      <c r="H363" s="23"/>
      <c r="I363" s="21"/>
      <c r="J363" s="21"/>
      <c r="K363" s="21"/>
      <c r="L363" s="21">
        <v>11.65</v>
      </c>
      <c r="M363" s="21">
        <v>0.16</v>
      </c>
      <c r="N363" s="21">
        <v>36.78</v>
      </c>
      <c r="O363" s="21"/>
      <c r="P363" s="21"/>
      <c r="Q363" s="21"/>
      <c r="R363" s="21"/>
      <c r="S363" s="21"/>
      <c r="T363" s="21">
        <v>1.44</v>
      </c>
      <c r="U363" s="21"/>
      <c r="V363" s="21"/>
      <c r="W363" s="21"/>
      <c r="X363" s="21"/>
      <c r="Y363" s="21"/>
      <c r="Z363" s="21">
        <v>0.36</v>
      </c>
      <c r="AA363" s="21"/>
      <c r="AB363" s="21"/>
      <c r="AC363" s="20">
        <v>9.32</v>
      </c>
      <c r="AD363" s="21"/>
      <c r="AE363" s="21"/>
      <c r="AF363" s="21"/>
      <c r="AG363" s="21">
        <v>14.66</v>
      </c>
      <c r="AH363" s="21"/>
      <c r="AI363" s="21"/>
      <c r="AJ363" s="21"/>
      <c r="AK363" s="21"/>
      <c r="AL363" s="21"/>
      <c r="AM363" s="21"/>
      <c r="AN363" s="21"/>
      <c r="AO363" s="21"/>
      <c r="AP363" s="21"/>
      <c r="AQ363" s="21"/>
      <c r="AR363" s="21"/>
      <c r="AS363" s="21"/>
      <c r="AT363" s="21"/>
      <c r="AU363" s="21"/>
      <c r="AV363" s="21"/>
      <c r="AW363" s="21"/>
      <c r="AX363" s="21"/>
      <c r="AY363" s="21"/>
      <c r="AZ363" s="21"/>
      <c r="BA363" s="21"/>
      <c r="BB363" s="21"/>
      <c r="BC363" s="21"/>
      <c r="BD363" s="21"/>
      <c r="BE363" s="21"/>
      <c r="BF363" s="21"/>
      <c r="BG363" s="21"/>
      <c r="BH363" s="21"/>
      <c r="BI363" s="21"/>
      <c r="BJ363" s="21"/>
      <c r="BK363" s="21"/>
      <c r="BL363" s="21"/>
      <c r="BM363" s="21"/>
      <c r="BN363" s="21"/>
      <c r="BO363" s="20"/>
      <c r="BP363" s="21"/>
      <c r="BQ363" s="21"/>
      <c r="BR363" s="21"/>
      <c r="BS363" s="70">
        <f t="shared" si="32"/>
        <v>74.37</v>
      </c>
      <c r="BT363" s="23">
        <v>89.9</v>
      </c>
      <c r="BU363" s="23"/>
      <c r="BV363" s="23"/>
      <c r="BW363" s="23"/>
      <c r="BX363" s="23">
        <f t="shared" si="30"/>
        <v>89.9</v>
      </c>
      <c r="BY363" s="71">
        <f t="shared" si="31"/>
        <v>45.273026115541484</v>
      </c>
      <c r="BZ363" s="41"/>
    </row>
    <row r="364" spans="1:1020" ht="63" customHeight="1" x14ac:dyDescent="0.25">
      <c r="A364" s="126" t="s">
        <v>53</v>
      </c>
      <c r="B364" s="19" t="s">
        <v>364</v>
      </c>
      <c r="C364" s="83" t="s">
        <v>459</v>
      </c>
      <c r="D364" s="127">
        <v>80095</v>
      </c>
      <c r="E364" s="51">
        <v>2127</v>
      </c>
      <c r="F364" s="235" t="s">
        <v>536</v>
      </c>
      <c r="G364" s="235"/>
      <c r="H364" s="235"/>
      <c r="I364" s="235"/>
      <c r="J364" s="235"/>
      <c r="K364" s="235"/>
      <c r="L364" s="235"/>
      <c r="M364" s="235"/>
      <c r="N364" s="235"/>
      <c r="O364" s="235"/>
      <c r="P364" s="235"/>
      <c r="Q364" s="235"/>
      <c r="R364" s="235"/>
      <c r="S364" s="235"/>
      <c r="T364" s="235"/>
      <c r="U364" s="235"/>
      <c r="V364" s="235"/>
      <c r="W364" s="235"/>
      <c r="X364" s="235"/>
      <c r="Y364" s="235"/>
      <c r="Z364" s="235"/>
      <c r="AA364" s="235"/>
      <c r="AB364" s="235"/>
      <c r="AC364" s="235"/>
      <c r="AD364" s="235"/>
      <c r="AE364" s="235"/>
      <c r="AF364" s="235"/>
      <c r="AG364" s="235"/>
      <c r="AH364" s="235"/>
      <c r="AI364" s="235"/>
      <c r="AJ364" s="235"/>
      <c r="AK364" s="235"/>
      <c r="AL364" s="235"/>
      <c r="AM364" s="235"/>
      <c r="AN364" s="235"/>
      <c r="AO364" s="235"/>
      <c r="AP364" s="235"/>
      <c r="AQ364" s="235"/>
      <c r="AR364" s="235"/>
      <c r="AS364" s="235"/>
      <c r="AT364" s="235"/>
      <c r="AU364" s="235"/>
      <c r="AV364" s="235"/>
      <c r="AW364" s="235"/>
      <c r="AX364" s="235"/>
      <c r="AY364" s="235"/>
      <c r="AZ364" s="235"/>
      <c r="BA364" s="235"/>
      <c r="BB364" s="235"/>
      <c r="BC364" s="235"/>
      <c r="BD364" s="235"/>
      <c r="BE364" s="235"/>
      <c r="BF364" s="235"/>
      <c r="BG364" s="235"/>
      <c r="BH364" s="235"/>
      <c r="BI364" s="235"/>
      <c r="BJ364" s="235"/>
      <c r="BK364" s="235"/>
      <c r="BL364" s="235"/>
      <c r="BM364" s="235"/>
      <c r="BN364" s="235"/>
      <c r="BO364" s="235"/>
      <c r="BP364" s="235"/>
      <c r="BQ364" s="235"/>
      <c r="BR364" s="235"/>
      <c r="BS364" s="70">
        <f t="shared" si="32"/>
        <v>0</v>
      </c>
      <c r="BT364" s="23">
        <v>444.48</v>
      </c>
      <c r="BU364" s="23"/>
      <c r="BV364" s="23"/>
      <c r="BW364" s="23"/>
      <c r="BX364" s="23">
        <f t="shared" si="30"/>
        <v>444.48</v>
      </c>
      <c r="BY364" s="71">
        <f t="shared" si="31"/>
        <v>0</v>
      </c>
      <c r="BZ364" s="41"/>
    </row>
    <row r="365" spans="1:1020" ht="75.75" customHeight="1" x14ac:dyDescent="0.25">
      <c r="A365" s="125" t="s">
        <v>53</v>
      </c>
      <c r="B365" s="26" t="s">
        <v>364</v>
      </c>
      <c r="C365" s="83" t="s">
        <v>460</v>
      </c>
      <c r="D365" s="127">
        <v>80096</v>
      </c>
      <c r="E365" s="51">
        <v>13770</v>
      </c>
      <c r="F365" s="235" t="s">
        <v>536</v>
      </c>
      <c r="G365" s="235"/>
      <c r="H365" s="235"/>
      <c r="I365" s="235"/>
      <c r="J365" s="235"/>
      <c r="K365" s="235"/>
      <c r="L365" s="235"/>
      <c r="M365" s="235"/>
      <c r="N365" s="235"/>
      <c r="O365" s="235"/>
      <c r="P365" s="235"/>
      <c r="Q365" s="235"/>
      <c r="R365" s="235"/>
      <c r="S365" s="235"/>
      <c r="T365" s="235"/>
      <c r="U365" s="235"/>
      <c r="V365" s="235"/>
      <c r="W365" s="235"/>
      <c r="X365" s="235"/>
      <c r="Y365" s="235"/>
      <c r="Z365" s="235"/>
      <c r="AA365" s="235"/>
      <c r="AB365" s="235"/>
      <c r="AC365" s="235"/>
      <c r="AD365" s="235"/>
      <c r="AE365" s="235"/>
      <c r="AF365" s="235"/>
      <c r="AG365" s="235"/>
      <c r="AH365" s="235"/>
      <c r="AI365" s="235"/>
      <c r="AJ365" s="235"/>
      <c r="AK365" s="235"/>
      <c r="AL365" s="235"/>
      <c r="AM365" s="235"/>
      <c r="AN365" s="235"/>
      <c r="AO365" s="235"/>
      <c r="AP365" s="235"/>
      <c r="AQ365" s="235"/>
      <c r="AR365" s="235"/>
      <c r="AS365" s="235"/>
      <c r="AT365" s="235"/>
      <c r="AU365" s="235"/>
      <c r="AV365" s="235"/>
      <c r="AW365" s="235"/>
      <c r="AX365" s="235"/>
      <c r="AY365" s="235"/>
      <c r="AZ365" s="235"/>
      <c r="BA365" s="235"/>
      <c r="BB365" s="235"/>
      <c r="BC365" s="235"/>
      <c r="BD365" s="235"/>
      <c r="BE365" s="235"/>
      <c r="BF365" s="235"/>
      <c r="BG365" s="235"/>
      <c r="BH365" s="235"/>
      <c r="BI365" s="235"/>
      <c r="BJ365" s="235"/>
      <c r="BK365" s="235"/>
      <c r="BL365" s="235"/>
      <c r="BM365" s="235"/>
      <c r="BN365" s="235"/>
      <c r="BO365" s="235"/>
      <c r="BP365" s="235"/>
      <c r="BQ365" s="235"/>
      <c r="BR365" s="235"/>
      <c r="BS365" s="70">
        <f t="shared" si="32"/>
        <v>0</v>
      </c>
      <c r="BT365" s="23">
        <v>1704.36</v>
      </c>
      <c r="BU365" s="23"/>
      <c r="BV365" s="23"/>
      <c r="BW365" s="23"/>
      <c r="BX365" s="23">
        <f t="shared" si="30"/>
        <v>1704.36</v>
      </c>
      <c r="BY365" s="71">
        <f t="shared" si="31"/>
        <v>0</v>
      </c>
      <c r="BZ365" s="133"/>
      <c r="CA365" s="24"/>
    </row>
    <row r="366" spans="1:1020" ht="55.5" customHeight="1" x14ac:dyDescent="0.25">
      <c r="A366" s="126" t="s">
        <v>53</v>
      </c>
      <c r="B366" s="19" t="s">
        <v>54</v>
      </c>
      <c r="C366" s="84" t="s">
        <v>55</v>
      </c>
      <c r="D366" s="134">
        <v>102001</v>
      </c>
      <c r="E366" s="51">
        <v>2397</v>
      </c>
      <c r="F366" s="94"/>
      <c r="G366" s="40">
        <v>0</v>
      </c>
      <c r="H366" s="40">
        <v>0</v>
      </c>
      <c r="I366" s="40">
        <v>0</v>
      </c>
      <c r="J366" s="40">
        <v>0</v>
      </c>
      <c r="K366" s="40">
        <v>0</v>
      </c>
      <c r="L366" s="40">
        <v>0</v>
      </c>
      <c r="M366" s="40">
        <v>0</v>
      </c>
      <c r="N366" s="40">
        <v>0</v>
      </c>
      <c r="O366" s="40">
        <v>0</v>
      </c>
      <c r="P366" s="40">
        <v>0</v>
      </c>
      <c r="Q366" s="40">
        <v>0</v>
      </c>
      <c r="R366" s="40">
        <v>0</v>
      </c>
      <c r="S366" s="40">
        <v>0</v>
      </c>
      <c r="T366" s="40">
        <v>0</v>
      </c>
      <c r="U366" s="40">
        <v>0</v>
      </c>
      <c r="V366" s="40">
        <v>0</v>
      </c>
      <c r="W366" s="40">
        <v>0</v>
      </c>
      <c r="X366" s="40">
        <v>0</v>
      </c>
      <c r="Y366" s="40">
        <v>0</v>
      </c>
      <c r="Z366" s="40">
        <v>0</v>
      </c>
      <c r="AA366" s="40">
        <v>0</v>
      </c>
      <c r="AB366" s="40">
        <v>0</v>
      </c>
      <c r="AC366" s="40">
        <v>0</v>
      </c>
      <c r="AD366" s="40">
        <v>0</v>
      </c>
      <c r="AE366" s="40">
        <v>0</v>
      </c>
      <c r="AF366" s="40">
        <v>0</v>
      </c>
      <c r="AG366" s="40">
        <v>0</v>
      </c>
      <c r="AH366" s="40">
        <v>0</v>
      </c>
      <c r="AI366" s="40">
        <v>0</v>
      </c>
      <c r="AJ366" s="40">
        <v>0</v>
      </c>
      <c r="AK366" s="40">
        <v>0</v>
      </c>
      <c r="AL366" s="40">
        <v>0</v>
      </c>
      <c r="AM366" s="40">
        <v>0</v>
      </c>
      <c r="AN366" s="40">
        <v>0</v>
      </c>
      <c r="AO366" s="40">
        <v>0</v>
      </c>
      <c r="AP366" s="40">
        <v>0</v>
      </c>
      <c r="AQ366" s="40">
        <v>0</v>
      </c>
      <c r="AR366" s="40">
        <v>0</v>
      </c>
      <c r="AS366" s="40">
        <v>0</v>
      </c>
      <c r="AT366" s="40">
        <v>0</v>
      </c>
      <c r="AU366" s="40">
        <v>0</v>
      </c>
      <c r="AV366" s="40">
        <v>0</v>
      </c>
      <c r="AW366" s="40">
        <v>0</v>
      </c>
      <c r="AX366" s="40">
        <v>0</v>
      </c>
      <c r="AY366" s="40">
        <v>0</v>
      </c>
      <c r="AZ366" s="40">
        <v>0</v>
      </c>
      <c r="BA366" s="40">
        <v>0</v>
      </c>
      <c r="BB366" s="40">
        <v>0</v>
      </c>
      <c r="BC366" s="40">
        <v>0</v>
      </c>
      <c r="BD366" s="40">
        <v>0</v>
      </c>
      <c r="BE366" s="40">
        <v>0</v>
      </c>
      <c r="BF366" s="40">
        <v>0</v>
      </c>
      <c r="BG366" s="40">
        <v>0</v>
      </c>
      <c r="BH366" s="40">
        <v>0</v>
      </c>
      <c r="BI366" s="40">
        <v>0</v>
      </c>
      <c r="BJ366" s="40">
        <v>0</v>
      </c>
      <c r="BK366" s="40">
        <v>0</v>
      </c>
      <c r="BL366" s="40">
        <v>0</v>
      </c>
      <c r="BM366" s="40">
        <v>0</v>
      </c>
      <c r="BN366" s="40">
        <v>0</v>
      </c>
      <c r="BO366" s="40">
        <v>0</v>
      </c>
      <c r="BP366" s="40">
        <v>0</v>
      </c>
      <c r="BQ366" s="40">
        <v>0</v>
      </c>
      <c r="BR366" s="40">
        <v>0</v>
      </c>
      <c r="BS366" s="70">
        <f t="shared" si="32"/>
        <v>0</v>
      </c>
      <c r="BT366" s="21">
        <v>604.17999999999995</v>
      </c>
      <c r="BU366" s="21"/>
      <c r="BV366" s="21"/>
      <c r="BW366" s="21"/>
      <c r="BX366" s="23">
        <f t="shared" si="30"/>
        <v>604.17999999999995</v>
      </c>
      <c r="BY366" s="71">
        <f t="shared" si="31"/>
        <v>0</v>
      </c>
      <c r="BZ366" s="93"/>
    </row>
    <row r="367" spans="1:1020" ht="51.75" customHeight="1" x14ac:dyDescent="0.25">
      <c r="A367" s="126" t="s">
        <v>53</v>
      </c>
      <c r="B367" s="19" t="s">
        <v>54</v>
      </c>
      <c r="C367" s="83" t="s">
        <v>56</v>
      </c>
      <c r="D367" s="127">
        <v>102002</v>
      </c>
      <c r="E367" s="51">
        <v>1461</v>
      </c>
      <c r="F367" s="235" t="s">
        <v>536</v>
      </c>
      <c r="G367" s="235"/>
      <c r="H367" s="235"/>
      <c r="I367" s="235"/>
      <c r="J367" s="235"/>
      <c r="K367" s="235"/>
      <c r="L367" s="235"/>
      <c r="M367" s="235"/>
      <c r="N367" s="235"/>
      <c r="O367" s="235"/>
      <c r="P367" s="235"/>
      <c r="Q367" s="235"/>
      <c r="R367" s="235"/>
      <c r="S367" s="235"/>
      <c r="T367" s="235"/>
      <c r="U367" s="235"/>
      <c r="V367" s="235"/>
      <c r="W367" s="235"/>
      <c r="X367" s="235"/>
      <c r="Y367" s="235"/>
      <c r="Z367" s="235"/>
      <c r="AA367" s="235"/>
      <c r="AB367" s="235"/>
      <c r="AC367" s="235"/>
      <c r="AD367" s="235"/>
      <c r="AE367" s="235"/>
      <c r="AF367" s="235"/>
      <c r="AG367" s="235"/>
      <c r="AH367" s="235"/>
      <c r="AI367" s="235"/>
      <c r="AJ367" s="235"/>
      <c r="AK367" s="235"/>
      <c r="AL367" s="235"/>
      <c r="AM367" s="235"/>
      <c r="AN367" s="235"/>
      <c r="AO367" s="235"/>
      <c r="AP367" s="235"/>
      <c r="AQ367" s="235"/>
      <c r="AR367" s="235"/>
      <c r="AS367" s="235"/>
      <c r="AT367" s="235"/>
      <c r="AU367" s="235"/>
      <c r="AV367" s="235"/>
      <c r="AW367" s="235"/>
      <c r="AX367" s="235"/>
      <c r="AY367" s="235"/>
      <c r="AZ367" s="235"/>
      <c r="BA367" s="235"/>
      <c r="BB367" s="235"/>
      <c r="BC367" s="235"/>
      <c r="BD367" s="235"/>
      <c r="BE367" s="235"/>
      <c r="BF367" s="235"/>
      <c r="BG367" s="235"/>
      <c r="BH367" s="235"/>
      <c r="BI367" s="235"/>
      <c r="BJ367" s="235"/>
      <c r="BK367" s="235"/>
      <c r="BL367" s="235"/>
      <c r="BM367" s="235"/>
      <c r="BN367" s="235"/>
      <c r="BO367" s="235"/>
      <c r="BP367" s="235"/>
      <c r="BQ367" s="235"/>
      <c r="BR367" s="235"/>
      <c r="BS367" s="70">
        <f t="shared" si="32"/>
        <v>0</v>
      </c>
      <c r="BT367" s="21">
        <v>245.92</v>
      </c>
      <c r="BU367" s="21"/>
      <c r="BV367" s="21"/>
      <c r="BW367" s="21"/>
      <c r="BX367" s="23">
        <f t="shared" si="30"/>
        <v>245.92</v>
      </c>
      <c r="BY367" s="71">
        <f t="shared" si="31"/>
        <v>0</v>
      </c>
      <c r="BZ367" s="93"/>
    </row>
    <row r="368" spans="1:1020" ht="63" customHeight="1" x14ac:dyDescent="0.25">
      <c r="A368" s="126" t="s">
        <v>53</v>
      </c>
      <c r="B368" s="19" t="s">
        <v>54</v>
      </c>
      <c r="C368" s="83" t="s">
        <v>57</v>
      </c>
      <c r="D368" s="127">
        <v>102003</v>
      </c>
      <c r="E368" s="51">
        <v>4203</v>
      </c>
      <c r="F368" s="235" t="s">
        <v>536</v>
      </c>
      <c r="G368" s="235"/>
      <c r="H368" s="235"/>
      <c r="I368" s="235"/>
      <c r="J368" s="235"/>
      <c r="K368" s="235"/>
      <c r="L368" s="235"/>
      <c r="M368" s="235"/>
      <c r="N368" s="235"/>
      <c r="O368" s="235"/>
      <c r="P368" s="235"/>
      <c r="Q368" s="235"/>
      <c r="R368" s="235"/>
      <c r="S368" s="235"/>
      <c r="T368" s="235"/>
      <c r="U368" s="235"/>
      <c r="V368" s="235"/>
      <c r="W368" s="235"/>
      <c r="X368" s="235"/>
      <c r="Y368" s="235"/>
      <c r="Z368" s="235"/>
      <c r="AA368" s="235"/>
      <c r="AB368" s="235"/>
      <c r="AC368" s="235"/>
      <c r="AD368" s="235"/>
      <c r="AE368" s="235"/>
      <c r="AF368" s="235"/>
      <c r="AG368" s="235"/>
      <c r="AH368" s="235"/>
      <c r="AI368" s="235"/>
      <c r="AJ368" s="235"/>
      <c r="AK368" s="235"/>
      <c r="AL368" s="235"/>
      <c r="AM368" s="235"/>
      <c r="AN368" s="235"/>
      <c r="AO368" s="235"/>
      <c r="AP368" s="235"/>
      <c r="AQ368" s="235"/>
      <c r="AR368" s="235"/>
      <c r="AS368" s="235"/>
      <c r="AT368" s="235"/>
      <c r="AU368" s="235"/>
      <c r="AV368" s="235"/>
      <c r="AW368" s="235"/>
      <c r="AX368" s="235"/>
      <c r="AY368" s="235"/>
      <c r="AZ368" s="235"/>
      <c r="BA368" s="235"/>
      <c r="BB368" s="235"/>
      <c r="BC368" s="235"/>
      <c r="BD368" s="235"/>
      <c r="BE368" s="235"/>
      <c r="BF368" s="235"/>
      <c r="BG368" s="235"/>
      <c r="BH368" s="235"/>
      <c r="BI368" s="235"/>
      <c r="BJ368" s="235"/>
      <c r="BK368" s="235"/>
      <c r="BL368" s="235"/>
      <c r="BM368" s="235"/>
      <c r="BN368" s="235"/>
      <c r="BO368" s="235"/>
      <c r="BP368" s="235"/>
      <c r="BQ368" s="235"/>
      <c r="BR368" s="235"/>
      <c r="BS368" s="70">
        <f t="shared" si="32"/>
        <v>0</v>
      </c>
      <c r="BT368" s="21">
        <v>2043.28</v>
      </c>
      <c r="BU368" s="21"/>
      <c r="BV368" s="21"/>
      <c r="BW368" s="21"/>
      <c r="BX368" s="23">
        <f t="shared" si="30"/>
        <v>2043.28</v>
      </c>
      <c r="BY368" s="71">
        <f t="shared" si="31"/>
        <v>0</v>
      </c>
      <c r="BZ368" s="93"/>
    </row>
    <row r="369" spans="1:1020" ht="69.75" customHeight="1" x14ac:dyDescent="0.25">
      <c r="A369" s="125" t="s">
        <v>53</v>
      </c>
      <c r="B369" s="26" t="s">
        <v>54</v>
      </c>
      <c r="C369" s="84" t="s">
        <v>58</v>
      </c>
      <c r="D369" s="127">
        <v>102004</v>
      </c>
      <c r="E369" s="51">
        <v>720</v>
      </c>
      <c r="F369" s="94"/>
      <c r="G369" s="40"/>
      <c r="H369" s="40"/>
      <c r="I369" s="40"/>
      <c r="J369" s="40"/>
      <c r="K369" s="40"/>
      <c r="L369" s="40">
        <v>3</v>
      </c>
      <c r="M369" s="40"/>
      <c r="N369" s="40">
        <v>6.59</v>
      </c>
      <c r="O369" s="40"/>
      <c r="P369" s="40"/>
      <c r="Q369" s="40"/>
      <c r="R369" s="40">
        <v>1.88</v>
      </c>
      <c r="S369" s="40"/>
      <c r="T369" s="40"/>
      <c r="U369" s="40"/>
      <c r="V369" s="40"/>
      <c r="W369" s="40"/>
      <c r="X369" s="40"/>
      <c r="Y369" s="40"/>
      <c r="Z369" s="40"/>
      <c r="AA369" s="40"/>
      <c r="AB369" s="40"/>
      <c r="AC369" s="20"/>
      <c r="AD369" s="40"/>
      <c r="AE369" s="40"/>
      <c r="AF369" s="40"/>
      <c r="AG369" s="40">
        <v>6.16</v>
      </c>
      <c r="AH369" s="40"/>
      <c r="AI369" s="40"/>
      <c r="AJ369" s="40"/>
      <c r="AK369" s="40"/>
      <c r="AL369" s="40"/>
      <c r="AM369" s="40"/>
      <c r="AN369" s="40"/>
      <c r="AO369" s="40"/>
      <c r="AP369" s="40">
        <v>0.34499999999999997</v>
      </c>
      <c r="AQ369" s="40"/>
      <c r="AR369" s="21"/>
      <c r="AS369" s="21"/>
      <c r="AT369" s="21"/>
      <c r="AU369" s="21"/>
      <c r="AV369" s="21"/>
      <c r="AW369" s="21"/>
      <c r="AX369" s="21"/>
      <c r="AY369" s="21"/>
      <c r="AZ369" s="21"/>
      <c r="BA369" s="21"/>
      <c r="BB369" s="21"/>
      <c r="BC369" s="21"/>
      <c r="BD369" s="21"/>
      <c r="BE369" s="21"/>
      <c r="BF369" s="21"/>
      <c r="BG369" s="21"/>
      <c r="BH369" s="21"/>
      <c r="BI369" s="21"/>
      <c r="BJ369" s="21"/>
      <c r="BK369" s="21"/>
      <c r="BL369" s="21"/>
      <c r="BM369" s="21"/>
      <c r="BN369" s="21"/>
      <c r="BO369" s="20"/>
      <c r="BP369" s="21"/>
      <c r="BQ369" s="21"/>
      <c r="BR369" s="21"/>
      <c r="BS369" s="70">
        <f t="shared" si="32"/>
        <v>17.974999999999998</v>
      </c>
      <c r="BT369" s="21">
        <v>188.94</v>
      </c>
      <c r="BU369" s="21"/>
      <c r="BV369" s="21"/>
      <c r="BW369" s="21"/>
      <c r="BX369" s="23">
        <f t="shared" si="30"/>
        <v>188.94</v>
      </c>
      <c r="BY369" s="71">
        <f t="shared" si="31"/>
        <v>8.6871420631660339</v>
      </c>
      <c r="BZ369" s="93"/>
    </row>
    <row r="370" spans="1:1020" ht="65.25" customHeight="1" x14ac:dyDescent="0.25">
      <c r="A370" s="126" t="s">
        <v>53</v>
      </c>
      <c r="B370" s="19" t="s">
        <v>54</v>
      </c>
      <c r="C370" s="84" t="s">
        <v>59</v>
      </c>
      <c r="D370" s="127">
        <v>102005</v>
      </c>
      <c r="E370" s="51">
        <v>1031</v>
      </c>
      <c r="F370" s="94"/>
      <c r="G370" s="40"/>
      <c r="H370" s="40"/>
      <c r="I370" s="40"/>
      <c r="J370" s="40"/>
      <c r="K370" s="40"/>
      <c r="L370" s="40">
        <v>2.17</v>
      </c>
      <c r="M370" s="40">
        <v>1.26</v>
      </c>
      <c r="N370" s="40">
        <v>9.86</v>
      </c>
      <c r="O370" s="40"/>
      <c r="P370" s="40"/>
      <c r="Q370" s="40"/>
      <c r="R370" s="40">
        <v>2</v>
      </c>
      <c r="S370" s="40"/>
      <c r="T370" s="40">
        <v>12.47</v>
      </c>
      <c r="U370" s="40"/>
      <c r="V370" s="40"/>
      <c r="W370" s="40"/>
      <c r="X370" s="40"/>
      <c r="Y370" s="40"/>
      <c r="Z370" s="40"/>
      <c r="AA370" s="40"/>
      <c r="AB370" s="40"/>
      <c r="AC370" s="20"/>
      <c r="AD370" s="40"/>
      <c r="AE370" s="40"/>
      <c r="AF370" s="40"/>
      <c r="AG370" s="40">
        <v>2.79</v>
      </c>
      <c r="AH370" s="40"/>
      <c r="AI370" s="40"/>
      <c r="AJ370" s="40"/>
      <c r="AK370" s="40"/>
      <c r="AL370" s="40"/>
      <c r="AM370" s="40"/>
      <c r="AN370" s="40"/>
      <c r="AO370" s="40"/>
      <c r="AP370" s="40">
        <v>0.29699999999999999</v>
      </c>
      <c r="AQ370" s="40"/>
      <c r="AR370" s="21"/>
      <c r="AS370" s="21"/>
      <c r="AT370" s="21"/>
      <c r="AU370" s="21"/>
      <c r="AV370" s="21"/>
      <c r="AW370" s="21"/>
      <c r="AX370" s="21"/>
      <c r="AY370" s="21"/>
      <c r="AZ370" s="21"/>
      <c r="BA370" s="21"/>
      <c r="BB370" s="21"/>
      <c r="BC370" s="21"/>
      <c r="BD370" s="21"/>
      <c r="BE370" s="21"/>
      <c r="BF370" s="21"/>
      <c r="BG370" s="21"/>
      <c r="BH370" s="21"/>
      <c r="BI370" s="21"/>
      <c r="BJ370" s="21"/>
      <c r="BK370" s="21"/>
      <c r="BL370" s="21"/>
      <c r="BM370" s="21"/>
      <c r="BN370" s="21"/>
      <c r="BO370" s="20"/>
      <c r="BP370" s="21"/>
      <c r="BQ370" s="21"/>
      <c r="BR370" s="21"/>
      <c r="BS370" s="70">
        <f t="shared" si="32"/>
        <v>30.846999999999998</v>
      </c>
      <c r="BT370" s="21">
        <v>242.66</v>
      </c>
      <c r="BU370" s="21"/>
      <c r="BV370" s="21"/>
      <c r="BW370" s="21"/>
      <c r="BX370" s="23">
        <f t="shared" si="30"/>
        <v>242.66</v>
      </c>
      <c r="BY370" s="71">
        <f t="shared" si="31"/>
        <v>11.278321944228118</v>
      </c>
      <c r="BZ370" s="93"/>
    </row>
    <row r="371" spans="1:1020" ht="52.35" customHeight="1" x14ac:dyDescent="0.2">
      <c r="A371" s="159" t="s">
        <v>53</v>
      </c>
      <c r="B371" s="151" t="s">
        <v>54</v>
      </c>
      <c r="C371" s="173" t="s">
        <v>60</v>
      </c>
      <c r="D371" s="159">
        <v>102006</v>
      </c>
      <c r="E371" s="153">
        <v>3282</v>
      </c>
      <c r="F371" s="154"/>
      <c r="G371" s="154"/>
      <c r="H371" s="154"/>
      <c r="I371" s="154"/>
      <c r="J371" s="154"/>
      <c r="K371" s="154"/>
      <c r="L371" s="183">
        <v>33.299999999999997</v>
      </c>
      <c r="M371" s="183">
        <v>10.119999999999999</v>
      </c>
      <c r="N371" s="183">
        <v>34.159999999999997</v>
      </c>
      <c r="O371" s="183">
        <v>38.56</v>
      </c>
      <c r="P371" s="154"/>
      <c r="Q371" s="154"/>
      <c r="R371" s="183">
        <v>5.54</v>
      </c>
      <c r="S371" s="154"/>
      <c r="T371" s="154"/>
      <c r="U371" s="154"/>
      <c r="V371" s="154"/>
      <c r="W371" s="154"/>
      <c r="X371" s="154"/>
      <c r="Y371" s="154"/>
      <c r="Z371" s="154"/>
      <c r="AA371" s="154"/>
      <c r="AB371" s="154"/>
      <c r="AC371" s="183">
        <v>38.200000000000003</v>
      </c>
      <c r="AD371" s="154"/>
      <c r="AE371" s="154"/>
      <c r="AF371" s="154"/>
      <c r="AG371" s="154"/>
      <c r="AH371" s="154"/>
      <c r="AI371" s="154"/>
      <c r="AJ371" s="154"/>
      <c r="AK371" s="154"/>
      <c r="AL371" s="154"/>
      <c r="AM371" s="154"/>
      <c r="AN371" s="154"/>
      <c r="AO371" s="154"/>
      <c r="AP371" s="183">
        <v>0.68500000000000005</v>
      </c>
      <c r="AQ371" s="154"/>
      <c r="AR371" s="154"/>
      <c r="AS371" s="154"/>
      <c r="AT371" s="154"/>
      <c r="AU371" s="154"/>
      <c r="AV371" s="154"/>
      <c r="AW371" s="154"/>
      <c r="AX371" s="154"/>
      <c r="AY371" s="154"/>
      <c r="AZ371" s="154"/>
      <c r="BA371" s="154"/>
      <c r="BB371" s="154"/>
      <c r="BC371" s="154"/>
      <c r="BD371" s="154"/>
      <c r="BE371" s="154"/>
      <c r="BF371" s="154"/>
      <c r="BG371" s="154"/>
      <c r="BH371" s="154"/>
      <c r="BI371" s="154"/>
      <c r="BJ371" s="154"/>
      <c r="BK371" s="154"/>
      <c r="BL371" s="154"/>
      <c r="BM371" s="154"/>
      <c r="BN371" s="154"/>
      <c r="BO371" s="154"/>
      <c r="BP371" s="154"/>
      <c r="BQ371" s="154"/>
      <c r="BR371" s="154"/>
      <c r="BS371" s="154">
        <f t="shared" si="32"/>
        <v>160.565</v>
      </c>
      <c r="BT371" s="154">
        <v>894.86</v>
      </c>
      <c r="BU371" s="154"/>
      <c r="BV371" s="154"/>
      <c r="BW371" s="154"/>
      <c r="BX371" s="156">
        <f t="shared" si="30"/>
        <v>894.86</v>
      </c>
      <c r="BY371" s="156">
        <f t="shared" si="31"/>
        <v>15.213302697965275</v>
      </c>
      <c r="BZ371" s="154"/>
      <c r="CA371"/>
      <c r="CB371"/>
      <c r="CC371"/>
      <c r="CD371"/>
      <c r="CE371"/>
      <c r="CF371"/>
      <c r="CG371"/>
      <c r="CH371"/>
      <c r="CI371"/>
      <c r="CJ371"/>
      <c r="CK371"/>
      <c r="CL371"/>
      <c r="CM371"/>
      <c r="CN371"/>
      <c r="CO371"/>
      <c r="CP371"/>
      <c r="CQ371"/>
      <c r="CR371"/>
      <c r="CS371"/>
      <c r="CT371"/>
      <c r="CU371"/>
      <c r="CV371"/>
      <c r="CW371"/>
      <c r="CX371"/>
      <c r="CY371"/>
      <c r="CZ371"/>
      <c r="DA371"/>
      <c r="DB371"/>
      <c r="DC371"/>
      <c r="DD371"/>
      <c r="DE371"/>
      <c r="DF371"/>
      <c r="DG371"/>
      <c r="DH371"/>
      <c r="DI371"/>
      <c r="DJ371"/>
      <c r="DK371"/>
      <c r="DL371"/>
      <c r="DM371"/>
      <c r="DN371"/>
      <c r="DO371"/>
      <c r="DP371"/>
      <c r="DQ371"/>
      <c r="DR371"/>
      <c r="DS371"/>
      <c r="DT371"/>
      <c r="DU371"/>
      <c r="DV371"/>
      <c r="DW371"/>
      <c r="DX371"/>
      <c r="DY371"/>
      <c r="DZ371"/>
      <c r="EA371"/>
      <c r="EB371"/>
      <c r="EC371"/>
      <c r="ED371"/>
      <c r="EE371"/>
      <c r="EF371"/>
      <c r="EG371"/>
      <c r="EH371"/>
      <c r="EI371"/>
      <c r="EJ371"/>
      <c r="EK371"/>
      <c r="EL371"/>
      <c r="EM371"/>
      <c r="EN371"/>
      <c r="EO371"/>
      <c r="EP371"/>
      <c r="EQ371"/>
      <c r="ER371"/>
      <c r="ES371"/>
      <c r="ET371"/>
      <c r="EU371"/>
      <c r="EV371"/>
      <c r="EW371"/>
      <c r="EX371"/>
      <c r="EY371"/>
      <c r="EZ371"/>
      <c r="FA371"/>
      <c r="FB371"/>
      <c r="FC371"/>
      <c r="FD371"/>
      <c r="FE371"/>
      <c r="FF371"/>
      <c r="FG371"/>
      <c r="FH371"/>
      <c r="FI371"/>
      <c r="FJ371"/>
      <c r="FK371"/>
      <c r="FL371"/>
      <c r="FM371"/>
      <c r="FN371"/>
      <c r="FO371"/>
      <c r="FP371"/>
      <c r="FQ371"/>
      <c r="FR371"/>
      <c r="FS371"/>
      <c r="FT371"/>
      <c r="FU371"/>
      <c r="FV371"/>
      <c r="FW371"/>
      <c r="FX371"/>
      <c r="FY371"/>
      <c r="FZ371"/>
      <c r="GA371"/>
      <c r="GB371"/>
      <c r="GC371"/>
      <c r="GD371"/>
      <c r="GE371"/>
      <c r="GF371"/>
      <c r="GG371"/>
      <c r="GH371"/>
      <c r="GI371"/>
      <c r="GJ371"/>
      <c r="GK371"/>
      <c r="GL371"/>
      <c r="GM371"/>
      <c r="GN371"/>
      <c r="GO371"/>
      <c r="GP371"/>
      <c r="GQ371"/>
      <c r="GR371"/>
      <c r="GS371"/>
      <c r="GT371"/>
      <c r="GU371"/>
      <c r="GV371"/>
      <c r="GW371"/>
      <c r="GX371"/>
      <c r="GY371"/>
      <c r="GZ371"/>
      <c r="HA371"/>
      <c r="HB371"/>
      <c r="HC371"/>
      <c r="HD371"/>
      <c r="HE371"/>
      <c r="HF371"/>
      <c r="HG371"/>
      <c r="HH371"/>
      <c r="HI371"/>
      <c r="HJ371"/>
      <c r="HK371"/>
      <c r="HL371"/>
      <c r="HM371"/>
      <c r="HN371"/>
      <c r="HO371"/>
      <c r="HP371"/>
      <c r="HQ371"/>
      <c r="HR371"/>
      <c r="HS371"/>
      <c r="HT371"/>
      <c r="HU371"/>
      <c r="HV371"/>
      <c r="HW371"/>
      <c r="HX371"/>
      <c r="HY371"/>
      <c r="HZ371"/>
      <c r="IA371"/>
      <c r="IB371"/>
      <c r="IC371"/>
      <c r="ID371"/>
      <c r="IE371"/>
      <c r="IF371"/>
      <c r="IG371"/>
      <c r="IH371"/>
      <c r="II371"/>
      <c r="IJ371"/>
      <c r="IK371"/>
      <c r="IL371"/>
      <c r="IM371"/>
      <c r="IN371"/>
      <c r="IO371"/>
      <c r="IP371"/>
      <c r="IQ371"/>
      <c r="IR371"/>
      <c r="IS371"/>
      <c r="IT371"/>
      <c r="IU371"/>
      <c r="IV371"/>
      <c r="IW371"/>
      <c r="IX371"/>
      <c r="IY371"/>
      <c r="IZ371"/>
      <c r="JA371"/>
      <c r="JB371"/>
      <c r="JC371"/>
      <c r="JD371"/>
      <c r="JE371"/>
      <c r="JF371"/>
      <c r="JG371"/>
      <c r="JH371"/>
      <c r="JI371"/>
      <c r="JJ371"/>
      <c r="JK371"/>
      <c r="JL371"/>
      <c r="JM371"/>
      <c r="JN371"/>
      <c r="JO371"/>
      <c r="JP371"/>
      <c r="JQ371"/>
      <c r="JR371"/>
      <c r="JS371"/>
      <c r="JT371"/>
      <c r="JU371"/>
      <c r="JV371"/>
      <c r="JW371"/>
      <c r="JX371"/>
      <c r="JY371"/>
      <c r="JZ371"/>
      <c r="KA371"/>
      <c r="KB371"/>
      <c r="KC371"/>
      <c r="KD371"/>
      <c r="KE371"/>
      <c r="KF371"/>
      <c r="KG371"/>
      <c r="KH371"/>
      <c r="KI371"/>
      <c r="KJ371"/>
      <c r="KK371"/>
      <c r="KL371"/>
      <c r="KM371"/>
      <c r="KN371"/>
      <c r="KO371"/>
      <c r="KP371"/>
      <c r="KQ371"/>
      <c r="KR371"/>
      <c r="KS371"/>
      <c r="KT371"/>
      <c r="KU371"/>
      <c r="KV371"/>
      <c r="KW371"/>
      <c r="KX371"/>
      <c r="KY371"/>
      <c r="KZ371"/>
      <c r="LA371"/>
      <c r="LB371"/>
      <c r="LC371"/>
      <c r="LD371"/>
      <c r="LE371"/>
      <c r="LF371"/>
      <c r="LG371"/>
      <c r="LH371"/>
      <c r="LI371"/>
      <c r="LJ371"/>
      <c r="LK371"/>
      <c r="LL371"/>
      <c r="LM371"/>
      <c r="LN371"/>
      <c r="LO371"/>
      <c r="LP371"/>
      <c r="LQ371"/>
      <c r="LR371"/>
      <c r="LS371"/>
      <c r="LT371"/>
      <c r="LU371"/>
      <c r="LV371"/>
      <c r="LW371"/>
      <c r="LX371"/>
      <c r="LY371"/>
      <c r="LZ371"/>
      <c r="MA371"/>
      <c r="MB371"/>
      <c r="MC371"/>
      <c r="MD371"/>
      <c r="ME371"/>
      <c r="MF371"/>
      <c r="MG371"/>
      <c r="MH371"/>
      <c r="MI371"/>
      <c r="MJ371"/>
      <c r="MK371"/>
      <c r="ML371"/>
      <c r="MM371"/>
      <c r="MN371"/>
      <c r="MO371"/>
      <c r="MP371"/>
      <c r="MQ371"/>
      <c r="MR371"/>
      <c r="MS371"/>
      <c r="MT371"/>
      <c r="MU371"/>
      <c r="MV371"/>
      <c r="MW371"/>
      <c r="MX371"/>
      <c r="MY371"/>
      <c r="MZ371"/>
      <c r="NA371"/>
      <c r="NB371"/>
      <c r="NC371"/>
      <c r="ND371"/>
      <c r="NE371"/>
      <c r="NF371"/>
      <c r="NG371"/>
      <c r="NH371"/>
      <c r="NI371"/>
      <c r="NJ371"/>
      <c r="NK371"/>
      <c r="NL371"/>
      <c r="NM371"/>
      <c r="NN371"/>
      <c r="NO371"/>
      <c r="NP371"/>
      <c r="NQ371"/>
      <c r="NR371"/>
      <c r="NS371"/>
      <c r="NT371"/>
      <c r="NU371"/>
      <c r="NV371"/>
      <c r="NW371"/>
      <c r="NX371"/>
      <c r="NY371"/>
      <c r="NZ371"/>
      <c r="OA371"/>
      <c r="OB371"/>
      <c r="OC371"/>
      <c r="OD371"/>
      <c r="OE371"/>
      <c r="OF371"/>
      <c r="OG371"/>
      <c r="OH371"/>
      <c r="OI371"/>
      <c r="OJ371"/>
      <c r="OK371"/>
      <c r="OL371"/>
      <c r="OM371"/>
      <c r="ON371"/>
      <c r="OO371"/>
      <c r="OP371"/>
      <c r="OQ371"/>
      <c r="OR371"/>
      <c r="OS371"/>
      <c r="OT371"/>
      <c r="OU371"/>
      <c r="OV371"/>
      <c r="OW371"/>
      <c r="OX371"/>
      <c r="OY371"/>
      <c r="OZ371"/>
      <c r="PA371"/>
      <c r="PB371"/>
      <c r="PC371"/>
      <c r="PD371"/>
      <c r="PE371"/>
      <c r="PF371"/>
      <c r="PG371"/>
      <c r="PH371"/>
      <c r="PI371"/>
      <c r="PJ371"/>
      <c r="PK371"/>
      <c r="PL371"/>
      <c r="PM371"/>
      <c r="PN371"/>
      <c r="PO371"/>
      <c r="PP371"/>
      <c r="PQ371"/>
      <c r="PR371"/>
      <c r="PS371"/>
      <c r="PT371"/>
      <c r="PU371"/>
      <c r="PV371"/>
      <c r="PW371"/>
      <c r="PX371"/>
      <c r="PY371"/>
      <c r="PZ371"/>
      <c r="QA371"/>
      <c r="QB371"/>
      <c r="QC371"/>
      <c r="QD371"/>
      <c r="QE371"/>
      <c r="QF371"/>
      <c r="QG371"/>
      <c r="QH371"/>
      <c r="QI371"/>
      <c r="QJ371"/>
      <c r="QK371"/>
      <c r="QL371"/>
      <c r="QM371"/>
      <c r="QN371"/>
      <c r="QO371"/>
      <c r="QP371"/>
      <c r="QQ371"/>
      <c r="QR371"/>
      <c r="QS371"/>
      <c r="QT371"/>
      <c r="QU371"/>
      <c r="QV371"/>
      <c r="QW371"/>
      <c r="QX371"/>
      <c r="QY371"/>
      <c r="QZ371"/>
      <c r="RA371"/>
      <c r="RB371"/>
      <c r="RC371"/>
      <c r="RD371"/>
      <c r="RE371"/>
      <c r="RF371"/>
      <c r="RG371"/>
      <c r="RH371"/>
      <c r="RI371"/>
      <c r="RJ371"/>
      <c r="RK371"/>
      <c r="RL371"/>
      <c r="RM371"/>
      <c r="RN371"/>
      <c r="RO371"/>
      <c r="RP371"/>
      <c r="RQ371"/>
      <c r="RR371"/>
      <c r="RS371"/>
      <c r="RT371"/>
      <c r="RU371"/>
      <c r="RV371"/>
      <c r="RW371"/>
      <c r="RX371"/>
      <c r="RY371"/>
      <c r="RZ371"/>
      <c r="SA371"/>
      <c r="SB371"/>
      <c r="SC371"/>
      <c r="SD371"/>
      <c r="SE371"/>
      <c r="SF371"/>
      <c r="SG371"/>
      <c r="SH371"/>
      <c r="SI371"/>
      <c r="SJ371"/>
      <c r="SK371"/>
      <c r="SL371"/>
      <c r="SM371"/>
      <c r="SN371"/>
      <c r="SO371"/>
      <c r="SP371"/>
      <c r="SQ371"/>
      <c r="SR371"/>
      <c r="SS371"/>
      <c r="ST371"/>
      <c r="SU371"/>
      <c r="SV371"/>
      <c r="SW371"/>
      <c r="SX371"/>
      <c r="SY371"/>
      <c r="SZ371"/>
      <c r="TA371"/>
      <c r="TB371"/>
      <c r="TC371"/>
      <c r="TD371"/>
      <c r="TE371"/>
      <c r="TF371"/>
      <c r="TG371"/>
      <c r="TH371"/>
      <c r="TI371"/>
      <c r="TJ371"/>
      <c r="TK371"/>
      <c r="TL371"/>
      <c r="TM371"/>
      <c r="TN371"/>
      <c r="TO371"/>
      <c r="TP371"/>
      <c r="TQ371"/>
      <c r="TR371"/>
      <c r="TS371"/>
      <c r="TT371"/>
      <c r="TU371"/>
      <c r="TV371"/>
      <c r="TW371"/>
      <c r="TX371"/>
      <c r="TY371"/>
      <c r="TZ371"/>
      <c r="UA371"/>
      <c r="UB371"/>
      <c r="UC371"/>
      <c r="UD371"/>
      <c r="UE371"/>
      <c r="UF371"/>
      <c r="UG371"/>
      <c r="UH371"/>
      <c r="UI371"/>
      <c r="UJ371"/>
      <c r="UK371"/>
      <c r="UL371"/>
      <c r="UM371"/>
      <c r="UN371"/>
      <c r="UO371"/>
      <c r="UP371"/>
      <c r="UQ371"/>
      <c r="UR371"/>
      <c r="US371"/>
      <c r="UT371"/>
      <c r="UU371"/>
      <c r="UV371"/>
      <c r="UW371"/>
      <c r="UX371"/>
      <c r="UY371"/>
      <c r="UZ371"/>
      <c r="VA371"/>
      <c r="VB371"/>
      <c r="VC371"/>
      <c r="VD371"/>
      <c r="VE371"/>
      <c r="VF371"/>
      <c r="VG371"/>
      <c r="VH371"/>
      <c r="VI371"/>
      <c r="VJ371"/>
      <c r="VK371"/>
      <c r="VL371"/>
      <c r="VM371"/>
      <c r="VN371"/>
      <c r="VO371"/>
      <c r="VP371"/>
      <c r="VQ371"/>
      <c r="VR371"/>
      <c r="VS371"/>
      <c r="VT371"/>
      <c r="VU371"/>
      <c r="VV371"/>
      <c r="VW371"/>
      <c r="VX371"/>
      <c r="VY371"/>
      <c r="VZ371"/>
      <c r="WA371"/>
      <c r="WB371"/>
      <c r="WC371"/>
      <c r="WD371"/>
      <c r="WE371"/>
      <c r="WF371"/>
      <c r="WG371"/>
      <c r="WH371"/>
      <c r="WI371"/>
      <c r="WJ371"/>
      <c r="WK371"/>
      <c r="WL371"/>
      <c r="WM371"/>
      <c r="WN371"/>
      <c r="WO371"/>
      <c r="WP371"/>
      <c r="WQ371"/>
      <c r="WR371"/>
      <c r="WS371"/>
      <c r="WT371"/>
      <c r="WU371"/>
      <c r="WV371"/>
      <c r="WW371"/>
      <c r="WX371"/>
      <c r="WY371"/>
      <c r="WZ371"/>
      <c r="XA371"/>
      <c r="XB371"/>
      <c r="XC371"/>
      <c r="XD371"/>
      <c r="XE371"/>
      <c r="XF371"/>
      <c r="XG371"/>
      <c r="XH371"/>
      <c r="XI371"/>
      <c r="XJ371"/>
      <c r="XK371"/>
      <c r="XL371"/>
      <c r="XM371"/>
      <c r="XN371"/>
      <c r="XO371"/>
      <c r="XP371"/>
      <c r="XQ371"/>
      <c r="XR371"/>
      <c r="XS371"/>
      <c r="XT371"/>
      <c r="XU371"/>
      <c r="XV371"/>
      <c r="XW371"/>
      <c r="XX371"/>
      <c r="XY371"/>
      <c r="XZ371"/>
      <c r="YA371"/>
      <c r="YB371"/>
      <c r="YC371"/>
      <c r="YD371"/>
      <c r="YE371"/>
      <c r="YF371"/>
      <c r="YG371"/>
      <c r="YH371"/>
      <c r="YI371"/>
      <c r="YJ371"/>
      <c r="YK371"/>
      <c r="YL371"/>
      <c r="YM371"/>
      <c r="YN371"/>
      <c r="YO371"/>
      <c r="YP371"/>
      <c r="YQ371"/>
      <c r="YR371"/>
      <c r="YS371"/>
      <c r="YT371"/>
      <c r="YU371"/>
      <c r="YV371"/>
      <c r="YW371"/>
      <c r="YX371"/>
      <c r="YY371"/>
      <c r="YZ371"/>
      <c r="ZA371"/>
      <c r="ZB371"/>
      <c r="ZC371"/>
      <c r="ZD371"/>
      <c r="ZE371"/>
      <c r="ZF371"/>
      <c r="ZG371"/>
      <c r="ZH371"/>
      <c r="ZI371"/>
      <c r="ZJ371"/>
      <c r="ZK371"/>
      <c r="ZL371"/>
      <c r="ZM371"/>
      <c r="ZN371"/>
      <c r="ZO371"/>
      <c r="ZP371"/>
      <c r="ZQ371"/>
      <c r="ZR371"/>
      <c r="ZS371"/>
      <c r="ZT371"/>
      <c r="ZU371"/>
      <c r="ZV371"/>
      <c r="ZW371"/>
      <c r="ZX371"/>
      <c r="ZY371"/>
      <c r="ZZ371"/>
      <c r="AAA371"/>
      <c r="AAB371"/>
      <c r="AAC371"/>
      <c r="AAD371"/>
      <c r="AAE371"/>
      <c r="AAF371"/>
      <c r="AAG371"/>
      <c r="AAH371"/>
      <c r="AAI371"/>
      <c r="AAJ371"/>
      <c r="AAK371"/>
      <c r="AAL371"/>
      <c r="AAM371"/>
      <c r="AAN371"/>
      <c r="AAO371"/>
      <c r="AAP371"/>
      <c r="AAQ371"/>
      <c r="AAR371"/>
      <c r="AAS371"/>
      <c r="AAT371"/>
      <c r="AAU371"/>
      <c r="AAV371"/>
      <c r="AAW371"/>
      <c r="AAX371"/>
      <c r="AAY371"/>
      <c r="AAZ371"/>
      <c r="ABA371"/>
      <c r="ABB371"/>
      <c r="ABC371"/>
      <c r="ABD371"/>
      <c r="ABE371"/>
      <c r="ABF371"/>
      <c r="ABG371"/>
      <c r="ABH371"/>
      <c r="ABI371"/>
      <c r="ABJ371"/>
      <c r="ABK371"/>
      <c r="ABL371"/>
      <c r="ABM371"/>
      <c r="ABN371"/>
      <c r="ABO371"/>
      <c r="ABP371"/>
      <c r="ABQ371"/>
      <c r="ABR371"/>
      <c r="ABS371"/>
      <c r="ABT371"/>
      <c r="ABU371"/>
      <c r="ABV371"/>
      <c r="ABW371"/>
      <c r="ABX371"/>
      <c r="ABY371"/>
      <c r="ABZ371"/>
      <c r="ACA371"/>
      <c r="ACB371"/>
      <c r="ACC371"/>
      <c r="ACD371"/>
      <c r="ACE371"/>
      <c r="ACF371"/>
      <c r="ACG371"/>
      <c r="ACH371"/>
      <c r="ACI371"/>
      <c r="ACJ371"/>
      <c r="ACK371"/>
      <c r="ACL371"/>
      <c r="ACM371"/>
      <c r="ACN371"/>
      <c r="ACO371"/>
      <c r="ACP371"/>
      <c r="ACQ371"/>
      <c r="ACR371"/>
      <c r="ACS371"/>
      <c r="ACT371"/>
      <c r="ACU371"/>
      <c r="ACV371"/>
      <c r="ACW371"/>
      <c r="ACX371"/>
      <c r="ACY371"/>
      <c r="ACZ371"/>
      <c r="ADA371"/>
      <c r="ADB371"/>
      <c r="ADC371"/>
      <c r="ADD371"/>
      <c r="ADE371"/>
      <c r="ADF371"/>
      <c r="ADG371"/>
      <c r="ADH371"/>
      <c r="ADI371"/>
      <c r="ADJ371"/>
      <c r="ADK371"/>
      <c r="ADL371"/>
      <c r="ADM371"/>
      <c r="ADN371"/>
      <c r="ADO371"/>
      <c r="ADP371"/>
      <c r="ADQ371"/>
      <c r="ADR371"/>
      <c r="ADS371"/>
      <c r="ADT371"/>
      <c r="ADU371"/>
      <c r="ADV371"/>
      <c r="ADW371"/>
      <c r="ADX371"/>
      <c r="ADY371"/>
      <c r="ADZ371"/>
      <c r="AEA371"/>
      <c r="AEB371"/>
      <c r="AEC371"/>
      <c r="AED371"/>
      <c r="AEE371"/>
      <c r="AEF371"/>
      <c r="AEG371"/>
      <c r="AEH371"/>
      <c r="AEI371"/>
      <c r="AEJ371"/>
      <c r="AEK371"/>
      <c r="AEL371"/>
      <c r="AEM371"/>
      <c r="AEN371"/>
      <c r="AEO371"/>
      <c r="AEP371"/>
      <c r="AEQ371"/>
      <c r="AER371"/>
      <c r="AES371"/>
      <c r="AET371"/>
      <c r="AEU371"/>
      <c r="AEV371"/>
      <c r="AEW371"/>
      <c r="AEX371"/>
      <c r="AEY371"/>
      <c r="AEZ371"/>
      <c r="AFA371"/>
      <c r="AFB371"/>
      <c r="AFC371"/>
      <c r="AFD371"/>
      <c r="AFE371"/>
      <c r="AFF371"/>
      <c r="AFG371"/>
      <c r="AFH371"/>
      <c r="AFI371"/>
      <c r="AFJ371"/>
      <c r="AFK371"/>
      <c r="AFL371"/>
      <c r="AFM371"/>
      <c r="AFN371"/>
      <c r="AFO371"/>
      <c r="AFP371"/>
      <c r="AFQ371"/>
      <c r="AFR371"/>
      <c r="AFS371"/>
      <c r="AFT371"/>
      <c r="AFU371"/>
      <c r="AFV371"/>
      <c r="AFW371"/>
      <c r="AFX371"/>
      <c r="AFY371"/>
      <c r="AFZ371"/>
      <c r="AGA371"/>
      <c r="AGB371"/>
      <c r="AGC371"/>
      <c r="AGD371"/>
      <c r="AGE371"/>
      <c r="AGF371"/>
      <c r="AGG371"/>
      <c r="AGH371"/>
      <c r="AGI371"/>
      <c r="AGJ371"/>
      <c r="AGK371"/>
      <c r="AGL371"/>
      <c r="AGM371"/>
      <c r="AGN371"/>
      <c r="AGO371"/>
      <c r="AGP371"/>
      <c r="AGQ371"/>
      <c r="AGR371"/>
      <c r="AGS371"/>
      <c r="AGT371"/>
      <c r="AGU371"/>
      <c r="AGV371"/>
      <c r="AGW371"/>
      <c r="AGX371"/>
      <c r="AGY371"/>
      <c r="AGZ371"/>
      <c r="AHA371"/>
      <c r="AHB371"/>
      <c r="AHC371"/>
      <c r="AHD371"/>
      <c r="AHE371"/>
      <c r="AHF371"/>
      <c r="AHG371"/>
      <c r="AHH371"/>
      <c r="AHI371"/>
      <c r="AHJ371"/>
      <c r="AHK371"/>
      <c r="AHL371"/>
      <c r="AHM371"/>
      <c r="AHN371"/>
      <c r="AHO371"/>
      <c r="AHP371"/>
      <c r="AHQ371"/>
      <c r="AHR371"/>
      <c r="AHS371"/>
      <c r="AHT371"/>
      <c r="AHU371"/>
      <c r="AHV371"/>
      <c r="AHW371"/>
      <c r="AHX371"/>
      <c r="AHY371"/>
      <c r="AHZ371"/>
      <c r="AIA371"/>
      <c r="AIB371"/>
      <c r="AIC371"/>
      <c r="AID371"/>
      <c r="AIE371"/>
      <c r="AIF371"/>
      <c r="AIG371"/>
      <c r="AIH371"/>
      <c r="AII371"/>
      <c r="AIJ371"/>
      <c r="AIK371"/>
      <c r="AIL371"/>
      <c r="AIM371"/>
      <c r="AIN371"/>
      <c r="AIO371"/>
      <c r="AIP371"/>
      <c r="AIQ371"/>
      <c r="AIR371"/>
      <c r="AIS371"/>
      <c r="AIT371"/>
      <c r="AIU371"/>
      <c r="AIV371"/>
      <c r="AIW371"/>
      <c r="AIX371"/>
      <c r="AIY371"/>
      <c r="AIZ371"/>
      <c r="AJA371"/>
      <c r="AJB371"/>
      <c r="AJC371"/>
      <c r="AJD371"/>
      <c r="AJE371"/>
      <c r="AJF371"/>
      <c r="AJG371"/>
      <c r="AJH371"/>
      <c r="AJI371"/>
      <c r="AJJ371"/>
      <c r="AJK371"/>
      <c r="AJL371"/>
      <c r="AJM371"/>
      <c r="AJN371"/>
      <c r="AJO371"/>
      <c r="AJP371"/>
      <c r="AJQ371"/>
      <c r="AJR371"/>
      <c r="AJS371"/>
      <c r="AJT371"/>
      <c r="AJU371"/>
      <c r="AJV371"/>
      <c r="AJW371"/>
      <c r="AJX371"/>
      <c r="AJY371"/>
      <c r="AJZ371"/>
      <c r="AKA371"/>
      <c r="AKB371"/>
      <c r="AKC371"/>
      <c r="AKD371"/>
      <c r="AKE371"/>
      <c r="AKF371"/>
      <c r="AKG371"/>
      <c r="AKH371"/>
      <c r="AKI371"/>
      <c r="AKJ371"/>
      <c r="AKK371"/>
      <c r="AKL371"/>
      <c r="AKM371"/>
      <c r="AKN371"/>
      <c r="AKO371"/>
      <c r="AKP371"/>
      <c r="AKQ371"/>
      <c r="AKR371"/>
      <c r="AKS371"/>
      <c r="AKT371"/>
      <c r="AKU371"/>
      <c r="AKV371"/>
      <c r="AKW371"/>
      <c r="AKX371"/>
      <c r="AKY371"/>
      <c r="AKZ371"/>
      <c r="ALA371"/>
      <c r="ALB371"/>
      <c r="ALC371"/>
      <c r="ALD371"/>
      <c r="ALE371"/>
      <c r="ALF371"/>
      <c r="ALG371"/>
      <c r="ALH371"/>
      <c r="ALI371"/>
      <c r="ALJ371"/>
      <c r="ALK371"/>
      <c r="ALL371"/>
      <c r="ALM371"/>
      <c r="ALN371"/>
      <c r="ALO371"/>
      <c r="ALP371"/>
      <c r="ALQ371"/>
      <c r="ALR371"/>
      <c r="ALS371"/>
      <c r="ALT371"/>
      <c r="ALU371"/>
      <c r="ALV371"/>
      <c r="ALW371"/>
      <c r="ALX371"/>
      <c r="ALY371"/>
      <c r="ALZ371"/>
      <c r="AMA371"/>
      <c r="AMB371"/>
      <c r="AMC371"/>
      <c r="AMD371"/>
      <c r="AME371"/>
      <c r="AMF371"/>
    </row>
    <row r="372" spans="1:1020" ht="57.75" customHeight="1" x14ac:dyDescent="0.25">
      <c r="A372" s="135" t="s">
        <v>53</v>
      </c>
      <c r="B372" s="19" t="s">
        <v>54</v>
      </c>
      <c r="C372" s="84" t="s">
        <v>61</v>
      </c>
      <c r="D372" s="26">
        <v>102007</v>
      </c>
      <c r="E372" s="51">
        <v>1182</v>
      </c>
      <c r="F372" s="94"/>
      <c r="G372" s="40"/>
      <c r="H372" s="40"/>
      <c r="I372" s="40">
        <v>27.62</v>
      </c>
      <c r="J372" s="40"/>
      <c r="K372" s="40"/>
      <c r="L372" s="40">
        <v>28.45</v>
      </c>
      <c r="M372" s="40">
        <v>17.940000000000001</v>
      </c>
      <c r="N372" s="40">
        <v>28.17</v>
      </c>
      <c r="O372" s="40"/>
      <c r="P372" s="40"/>
      <c r="Q372" s="40"/>
      <c r="R372" s="40">
        <v>2.15</v>
      </c>
      <c r="S372" s="40"/>
      <c r="T372" s="40">
        <v>18.350000000000001</v>
      </c>
      <c r="U372" s="40"/>
      <c r="V372" s="40"/>
      <c r="W372" s="40"/>
      <c r="X372" s="40"/>
      <c r="Y372" s="40"/>
      <c r="Z372" s="40"/>
      <c r="AA372" s="40"/>
      <c r="AB372" s="40"/>
      <c r="AC372" s="20"/>
      <c r="AD372" s="40"/>
      <c r="AE372" s="40"/>
      <c r="AF372" s="40"/>
      <c r="AG372" s="40">
        <v>31.32</v>
      </c>
      <c r="AH372" s="40"/>
      <c r="AI372" s="40"/>
      <c r="AJ372" s="40"/>
      <c r="AK372" s="40"/>
      <c r="AL372" s="40"/>
      <c r="AM372" s="40"/>
      <c r="AN372" s="40"/>
      <c r="AO372" s="40"/>
      <c r="AP372" s="40">
        <v>0.34</v>
      </c>
      <c r="AQ372" s="40"/>
      <c r="AR372" s="21"/>
      <c r="AS372" s="21"/>
      <c r="AT372" s="21"/>
      <c r="AU372" s="21"/>
      <c r="AV372" s="21"/>
      <c r="AW372" s="21"/>
      <c r="AX372" s="21"/>
      <c r="AY372" s="21"/>
      <c r="AZ372" s="21"/>
      <c r="BA372" s="21"/>
      <c r="BB372" s="21"/>
      <c r="BC372" s="21"/>
      <c r="BD372" s="21"/>
      <c r="BE372" s="21"/>
      <c r="BF372" s="21"/>
      <c r="BG372" s="21"/>
      <c r="BH372" s="21"/>
      <c r="BI372" s="21"/>
      <c r="BJ372" s="21"/>
      <c r="BK372" s="21"/>
      <c r="BL372" s="21"/>
      <c r="BM372" s="21"/>
      <c r="BN372" s="21"/>
      <c r="BO372" s="20"/>
      <c r="BP372" s="21"/>
      <c r="BQ372" s="21"/>
      <c r="BR372" s="21"/>
      <c r="BS372" s="70">
        <f t="shared" si="32"/>
        <v>154.34</v>
      </c>
      <c r="BT372" s="21">
        <v>217.48</v>
      </c>
      <c r="BU372" s="21"/>
      <c r="BV372" s="21"/>
      <c r="BW372" s="21"/>
      <c r="BX372" s="23">
        <f t="shared" si="30"/>
        <v>217.48</v>
      </c>
      <c r="BY372" s="71">
        <f t="shared" si="31"/>
        <v>41.50933247270185</v>
      </c>
      <c r="BZ372" s="93"/>
    </row>
    <row r="373" spans="1:1020" ht="54.75" customHeight="1" x14ac:dyDescent="0.25">
      <c r="A373" s="126" t="s">
        <v>53</v>
      </c>
      <c r="B373" s="19" t="s">
        <v>54</v>
      </c>
      <c r="C373" s="84" t="s">
        <v>62</v>
      </c>
      <c r="D373" s="127">
        <v>102008</v>
      </c>
      <c r="E373" s="51">
        <v>2103</v>
      </c>
      <c r="F373" s="94"/>
      <c r="G373" s="40"/>
      <c r="H373" s="40"/>
      <c r="I373" s="40"/>
      <c r="J373" s="40"/>
      <c r="K373" s="40"/>
      <c r="L373" s="40"/>
      <c r="M373" s="40">
        <v>1.56</v>
      </c>
      <c r="N373" s="40">
        <v>44.46</v>
      </c>
      <c r="O373" s="40">
        <v>25.14</v>
      </c>
      <c r="P373" s="40"/>
      <c r="Q373" s="40"/>
      <c r="R373" s="40">
        <v>5.17</v>
      </c>
      <c r="S373" s="40"/>
      <c r="T373" s="40"/>
      <c r="U373" s="40">
        <v>5.54</v>
      </c>
      <c r="V373" s="40"/>
      <c r="W373" s="40"/>
      <c r="X373" s="40"/>
      <c r="Y373" s="40"/>
      <c r="Z373" s="40"/>
      <c r="AA373" s="40"/>
      <c r="AB373" s="40"/>
      <c r="AC373" s="20"/>
      <c r="AD373" s="40"/>
      <c r="AE373" s="40"/>
      <c r="AF373" s="40"/>
      <c r="AG373" s="40"/>
      <c r="AH373" s="40"/>
      <c r="AI373" s="40"/>
      <c r="AJ373" s="40"/>
      <c r="AK373" s="40"/>
      <c r="AL373" s="40"/>
      <c r="AM373" s="40"/>
      <c r="AN373" s="40"/>
      <c r="AO373" s="40"/>
      <c r="AP373" s="40">
        <v>0.63500000000000001</v>
      </c>
      <c r="AQ373" s="40"/>
      <c r="AR373" s="21"/>
      <c r="AS373" s="21"/>
      <c r="AT373" s="21"/>
      <c r="AU373" s="21"/>
      <c r="AV373" s="21"/>
      <c r="AW373" s="21"/>
      <c r="AX373" s="21"/>
      <c r="AY373" s="21"/>
      <c r="AZ373" s="21"/>
      <c r="BA373" s="21"/>
      <c r="BB373" s="21"/>
      <c r="BC373" s="21"/>
      <c r="BD373" s="21"/>
      <c r="BE373" s="21"/>
      <c r="BF373" s="21"/>
      <c r="BG373" s="21"/>
      <c r="BH373" s="21"/>
      <c r="BI373" s="21"/>
      <c r="BJ373" s="21"/>
      <c r="BK373" s="21"/>
      <c r="BL373" s="21"/>
      <c r="BM373" s="21"/>
      <c r="BN373" s="21"/>
      <c r="BO373" s="20"/>
      <c r="BP373" s="21"/>
      <c r="BQ373" s="21"/>
      <c r="BR373" s="21"/>
      <c r="BS373" s="70">
        <f t="shared" si="32"/>
        <v>82.50500000000001</v>
      </c>
      <c r="BT373" s="21">
        <v>71.239999999999995</v>
      </c>
      <c r="BU373" s="21"/>
      <c r="BV373" s="21"/>
      <c r="BW373" s="21"/>
      <c r="BX373" s="23">
        <f t="shared" si="30"/>
        <v>71.239999999999995</v>
      </c>
      <c r="BY373" s="71">
        <f t="shared" si="31"/>
        <v>53.663533773456052</v>
      </c>
      <c r="BZ373" s="93"/>
    </row>
    <row r="374" spans="1:1020" ht="54.75" customHeight="1" x14ac:dyDescent="0.25">
      <c r="A374" s="135" t="s">
        <v>53</v>
      </c>
      <c r="B374" s="19" t="s">
        <v>54</v>
      </c>
      <c r="C374" s="84" t="s">
        <v>63</v>
      </c>
      <c r="D374" s="26">
        <v>102009</v>
      </c>
      <c r="E374" s="51">
        <v>2082</v>
      </c>
      <c r="F374" s="51"/>
      <c r="G374" s="21"/>
      <c r="H374" s="21"/>
      <c r="I374" s="21">
        <v>101.22</v>
      </c>
      <c r="J374" s="21"/>
      <c r="K374" s="21"/>
      <c r="L374" s="21">
        <v>38.72</v>
      </c>
      <c r="M374" s="21">
        <v>25.2</v>
      </c>
      <c r="N374" s="21">
        <v>92.48</v>
      </c>
      <c r="O374" s="21">
        <v>57.72</v>
      </c>
      <c r="P374" s="21"/>
      <c r="Q374" s="21">
        <v>4.92</v>
      </c>
      <c r="R374" s="21">
        <v>6.89</v>
      </c>
      <c r="S374" s="21"/>
      <c r="T374" s="21"/>
      <c r="U374" s="21"/>
      <c r="V374" s="21"/>
      <c r="W374" s="21"/>
      <c r="X374" s="21"/>
      <c r="Y374" s="21"/>
      <c r="Z374" s="21"/>
      <c r="AA374" s="21"/>
      <c r="AB374" s="21"/>
      <c r="AC374" s="20">
        <v>51.62</v>
      </c>
      <c r="AD374" s="21"/>
      <c r="AE374" s="21"/>
      <c r="AF374" s="21"/>
      <c r="AG374" s="21"/>
      <c r="AH374" s="21"/>
      <c r="AI374" s="21"/>
      <c r="AJ374" s="21"/>
      <c r="AK374" s="21"/>
      <c r="AL374" s="21"/>
      <c r="AM374" s="21"/>
      <c r="AN374" s="21"/>
      <c r="AO374" s="21"/>
      <c r="AP374" s="21">
        <v>0.97</v>
      </c>
      <c r="AQ374" s="21"/>
      <c r="AR374" s="21"/>
      <c r="AS374" s="21"/>
      <c r="AT374" s="21"/>
      <c r="AU374" s="21"/>
      <c r="AV374" s="21"/>
      <c r="AW374" s="21"/>
      <c r="AX374" s="21"/>
      <c r="AY374" s="21"/>
      <c r="AZ374" s="21"/>
      <c r="BA374" s="21"/>
      <c r="BB374" s="21"/>
      <c r="BC374" s="21"/>
      <c r="BD374" s="21"/>
      <c r="BE374" s="21"/>
      <c r="BF374" s="21"/>
      <c r="BG374" s="21"/>
      <c r="BH374" s="21"/>
      <c r="BI374" s="21"/>
      <c r="BJ374" s="21"/>
      <c r="BK374" s="21"/>
      <c r="BL374" s="21"/>
      <c r="BM374" s="21"/>
      <c r="BN374" s="21"/>
      <c r="BO374" s="20"/>
      <c r="BP374" s="21"/>
      <c r="BQ374" s="21"/>
      <c r="BR374" s="21"/>
      <c r="BS374" s="70">
        <f t="shared" si="32"/>
        <v>379.74000000000007</v>
      </c>
      <c r="BT374" s="21">
        <v>394.88</v>
      </c>
      <c r="BU374" s="21"/>
      <c r="BV374" s="21"/>
      <c r="BW374" s="21"/>
      <c r="BX374" s="23">
        <f t="shared" si="30"/>
        <v>394.88</v>
      </c>
      <c r="BY374" s="71">
        <f t="shared" si="31"/>
        <v>49.022746637060756</v>
      </c>
      <c r="BZ374" s="93"/>
    </row>
    <row r="375" spans="1:1020" ht="59.1" customHeight="1" x14ac:dyDescent="0.2">
      <c r="A375" s="159" t="s">
        <v>53</v>
      </c>
      <c r="B375" s="151" t="s">
        <v>54</v>
      </c>
      <c r="C375" s="173" t="s">
        <v>64</v>
      </c>
      <c r="D375" s="159">
        <v>102010</v>
      </c>
      <c r="E375" s="153">
        <v>2174</v>
      </c>
      <c r="F375" s="154"/>
      <c r="G375" s="154"/>
      <c r="H375" s="154"/>
      <c r="I375" s="154"/>
      <c r="J375" s="154"/>
      <c r="K375" s="154"/>
      <c r="L375" s="154"/>
      <c r="M375" s="183">
        <v>64.42</v>
      </c>
      <c r="N375" s="183">
        <v>59.76</v>
      </c>
      <c r="O375" s="183">
        <v>44.32</v>
      </c>
      <c r="P375" s="154"/>
      <c r="Q375" s="154"/>
      <c r="R375" s="183">
        <v>6.02</v>
      </c>
      <c r="S375" s="154"/>
      <c r="T375" s="154"/>
      <c r="U375" s="154"/>
      <c r="V375" s="154"/>
      <c r="W375" s="154"/>
      <c r="X375" s="183">
        <v>0</v>
      </c>
      <c r="Y375" s="154"/>
      <c r="Z375" s="154"/>
      <c r="AA375" s="154"/>
      <c r="AB375" s="154"/>
      <c r="AC375" s="183">
        <v>21.86</v>
      </c>
      <c r="AD375" s="154"/>
      <c r="AE375" s="154"/>
      <c r="AF375" s="154"/>
      <c r="AG375" s="154"/>
      <c r="AH375" s="154"/>
      <c r="AI375" s="154"/>
      <c r="AJ375" s="154"/>
      <c r="AK375" s="154"/>
      <c r="AL375" s="154"/>
      <c r="AM375" s="154"/>
      <c r="AN375" s="154"/>
      <c r="AO375" s="154"/>
      <c r="AP375" s="183">
        <v>0.6</v>
      </c>
      <c r="AQ375" s="154"/>
      <c r="AR375" s="154"/>
      <c r="AS375" s="154"/>
      <c r="AT375" s="154"/>
      <c r="AU375" s="154"/>
      <c r="AV375" s="154"/>
      <c r="AW375" s="154"/>
      <c r="AX375" s="154"/>
      <c r="AY375" s="154"/>
      <c r="AZ375" s="154"/>
      <c r="BA375" s="154"/>
      <c r="BB375" s="154"/>
      <c r="BC375" s="154"/>
      <c r="BD375" s="154"/>
      <c r="BE375" s="154"/>
      <c r="BF375" s="154"/>
      <c r="BG375" s="154"/>
      <c r="BH375" s="154"/>
      <c r="BI375" s="154"/>
      <c r="BJ375" s="154"/>
      <c r="BK375" s="154"/>
      <c r="BL375" s="154"/>
      <c r="BM375" s="154"/>
      <c r="BN375" s="154"/>
      <c r="BO375" s="154"/>
      <c r="BP375" s="154"/>
      <c r="BQ375" s="154"/>
      <c r="BR375" s="154"/>
      <c r="BS375" s="154">
        <f t="shared" si="32"/>
        <v>196.98</v>
      </c>
      <c r="BT375" s="154">
        <v>543.03</v>
      </c>
      <c r="BU375" s="154"/>
      <c r="BV375" s="154"/>
      <c r="BW375" s="154"/>
      <c r="BX375" s="156">
        <f t="shared" si="30"/>
        <v>543.03</v>
      </c>
      <c r="BY375" s="156">
        <f t="shared" si="31"/>
        <v>26.618559208659342</v>
      </c>
      <c r="BZ375" s="154"/>
      <c r="CA375"/>
      <c r="CB375"/>
      <c r="CC375"/>
      <c r="CD375"/>
      <c r="CE375"/>
      <c r="CF375"/>
      <c r="CG375"/>
      <c r="CH375"/>
      <c r="CI375"/>
      <c r="CJ375"/>
      <c r="CK375"/>
      <c r="CL375"/>
      <c r="CM375"/>
      <c r="CN375"/>
      <c r="CO375"/>
      <c r="CP375"/>
      <c r="CQ375"/>
      <c r="CR375"/>
      <c r="CS375"/>
      <c r="CT375"/>
      <c r="CU375"/>
      <c r="CV375"/>
      <c r="CW375"/>
      <c r="CX375"/>
      <c r="CY375"/>
      <c r="CZ375"/>
      <c r="DA375"/>
      <c r="DB375"/>
      <c r="DC375"/>
      <c r="DD375"/>
      <c r="DE375"/>
      <c r="DF375"/>
      <c r="DG375"/>
      <c r="DH375"/>
      <c r="DI375"/>
      <c r="DJ375"/>
      <c r="DK375"/>
      <c r="DL375"/>
      <c r="DM375"/>
      <c r="DN375"/>
      <c r="DO375"/>
      <c r="DP375"/>
      <c r="DQ375"/>
      <c r="DR375"/>
      <c r="DS375"/>
      <c r="DT375"/>
      <c r="DU375"/>
      <c r="DV375"/>
      <c r="DW375"/>
      <c r="DX375"/>
      <c r="DY375"/>
      <c r="DZ375"/>
      <c r="EA375"/>
      <c r="EB375"/>
      <c r="EC375"/>
      <c r="ED375"/>
      <c r="EE375"/>
      <c r="EF375"/>
      <c r="EG375"/>
      <c r="EH375"/>
      <c r="EI375"/>
      <c r="EJ375"/>
      <c r="EK375"/>
      <c r="EL375"/>
      <c r="EM375"/>
      <c r="EN375"/>
      <c r="EO375"/>
      <c r="EP375"/>
      <c r="EQ375"/>
      <c r="ER375"/>
      <c r="ES375"/>
      <c r="ET375"/>
      <c r="EU375"/>
      <c r="EV375"/>
      <c r="EW375"/>
      <c r="EX375"/>
      <c r="EY375"/>
      <c r="EZ375"/>
      <c r="FA375"/>
      <c r="FB375"/>
      <c r="FC375"/>
      <c r="FD375"/>
      <c r="FE375"/>
      <c r="FF375"/>
      <c r="FG375"/>
      <c r="FH375"/>
      <c r="FI375"/>
      <c r="FJ375"/>
      <c r="FK375"/>
      <c r="FL375"/>
      <c r="FM375"/>
      <c r="FN375"/>
      <c r="FO375"/>
      <c r="FP375"/>
      <c r="FQ375"/>
      <c r="FR375"/>
      <c r="FS375"/>
      <c r="FT375"/>
      <c r="FU375"/>
      <c r="FV375"/>
      <c r="FW375"/>
      <c r="FX375"/>
      <c r="FY375"/>
      <c r="FZ375"/>
      <c r="GA375"/>
      <c r="GB375"/>
      <c r="GC375"/>
      <c r="GD375"/>
      <c r="GE375"/>
      <c r="GF375"/>
      <c r="GG375"/>
      <c r="GH375"/>
      <c r="GI375"/>
      <c r="GJ375"/>
      <c r="GK375"/>
      <c r="GL375"/>
      <c r="GM375"/>
      <c r="GN375"/>
      <c r="GO375"/>
      <c r="GP375"/>
      <c r="GQ375"/>
      <c r="GR375"/>
      <c r="GS375"/>
      <c r="GT375"/>
      <c r="GU375"/>
      <c r="GV375"/>
      <c r="GW375"/>
      <c r="GX375"/>
      <c r="GY375"/>
      <c r="GZ375"/>
      <c r="HA375"/>
      <c r="HB375"/>
      <c r="HC375"/>
      <c r="HD375"/>
      <c r="HE375"/>
      <c r="HF375"/>
      <c r="HG375"/>
      <c r="HH375"/>
      <c r="HI375"/>
      <c r="HJ375"/>
      <c r="HK375"/>
      <c r="HL375"/>
      <c r="HM375"/>
      <c r="HN375"/>
      <c r="HO375"/>
      <c r="HP375"/>
      <c r="HQ375"/>
      <c r="HR375"/>
      <c r="HS375"/>
      <c r="HT375"/>
      <c r="HU375"/>
      <c r="HV375"/>
      <c r="HW375"/>
      <c r="HX375"/>
      <c r="HY375"/>
      <c r="HZ375"/>
      <c r="IA375"/>
      <c r="IB375"/>
      <c r="IC375"/>
      <c r="ID375"/>
      <c r="IE375"/>
      <c r="IF375"/>
      <c r="IG375"/>
      <c r="IH375"/>
      <c r="II375"/>
      <c r="IJ375"/>
      <c r="IK375"/>
      <c r="IL375"/>
      <c r="IM375"/>
      <c r="IN375"/>
      <c r="IO375"/>
      <c r="IP375"/>
      <c r="IQ375"/>
      <c r="IR375"/>
      <c r="IS375"/>
      <c r="IT375"/>
      <c r="IU375"/>
      <c r="IV375"/>
      <c r="IW375"/>
      <c r="IX375"/>
      <c r="IY375"/>
      <c r="IZ375"/>
      <c r="JA375"/>
      <c r="JB375"/>
      <c r="JC375"/>
      <c r="JD375"/>
      <c r="JE375"/>
      <c r="JF375"/>
      <c r="JG375"/>
      <c r="JH375"/>
      <c r="JI375"/>
      <c r="JJ375"/>
      <c r="JK375"/>
      <c r="JL375"/>
      <c r="JM375"/>
      <c r="JN375"/>
      <c r="JO375"/>
      <c r="JP375"/>
      <c r="JQ375"/>
      <c r="JR375"/>
      <c r="JS375"/>
      <c r="JT375"/>
      <c r="JU375"/>
      <c r="JV375"/>
      <c r="JW375"/>
      <c r="JX375"/>
      <c r="JY375"/>
      <c r="JZ375"/>
      <c r="KA375"/>
      <c r="KB375"/>
      <c r="KC375"/>
      <c r="KD375"/>
      <c r="KE375"/>
      <c r="KF375"/>
      <c r="KG375"/>
      <c r="KH375"/>
      <c r="KI375"/>
      <c r="KJ375"/>
      <c r="KK375"/>
      <c r="KL375"/>
      <c r="KM375"/>
      <c r="KN375"/>
      <c r="KO375"/>
      <c r="KP375"/>
      <c r="KQ375"/>
      <c r="KR375"/>
      <c r="KS375"/>
      <c r="KT375"/>
      <c r="KU375"/>
      <c r="KV375"/>
      <c r="KW375"/>
      <c r="KX375"/>
      <c r="KY375"/>
      <c r="KZ375"/>
      <c r="LA375"/>
      <c r="LB375"/>
      <c r="LC375"/>
      <c r="LD375"/>
      <c r="LE375"/>
      <c r="LF375"/>
      <c r="LG375"/>
      <c r="LH375"/>
      <c r="LI375"/>
      <c r="LJ375"/>
      <c r="LK375"/>
      <c r="LL375"/>
      <c r="LM375"/>
      <c r="LN375"/>
      <c r="LO375"/>
      <c r="LP375"/>
      <c r="LQ375"/>
      <c r="LR375"/>
      <c r="LS375"/>
      <c r="LT375"/>
      <c r="LU375"/>
      <c r="LV375"/>
      <c r="LW375"/>
      <c r="LX375"/>
      <c r="LY375"/>
      <c r="LZ375"/>
      <c r="MA375"/>
      <c r="MB375"/>
      <c r="MC375"/>
      <c r="MD375"/>
      <c r="ME375"/>
      <c r="MF375"/>
      <c r="MG375"/>
      <c r="MH375"/>
      <c r="MI375"/>
      <c r="MJ375"/>
      <c r="MK375"/>
      <c r="ML375"/>
      <c r="MM375"/>
      <c r="MN375"/>
      <c r="MO375"/>
      <c r="MP375"/>
      <c r="MQ375"/>
      <c r="MR375"/>
      <c r="MS375"/>
      <c r="MT375"/>
      <c r="MU375"/>
      <c r="MV375"/>
      <c r="MW375"/>
      <c r="MX375"/>
      <c r="MY375"/>
      <c r="MZ375"/>
      <c r="NA375"/>
      <c r="NB375"/>
      <c r="NC375"/>
      <c r="ND375"/>
      <c r="NE375"/>
      <c r="NF375"/>
      <c r="NG375"/>
      <c r="NH375"/>
      <c r="NI375"/>
      <c r="NJ375"/>
      <c r="NK375"/>
      <c r="NL375"/>
      <c r="NM375"/>
      <c r="NN375"/>
      <c r="NO375"/>
      <c r="NP375"/>
      <c r="NQ375"/>
      <c r="NR375"/>
      <c r="NS375"/>
      <c r="NT375"/>
      <c r="NU375"/>
      <c r="NV375"/>
      <c r="NW375"/>
      <c r="NX375"/>
      <c r="NY375"/>
      <c r="NZ375"/>
      <c r="OA375"/>
      <c r="OB375"/>
      <c r="OC375"/>
      <c r="OD375"/>
      <c r="OE375"/>
      <c r="OF375"/>
      <c r="OG375"/>
      <c r="OH375"/>
      <c r="OI375"/>
      <c r="OJ375"/>
      <c r="OK375"/>
      <c r="OL375"/>
      <c r="OM375"/>
      <c r="ON375"/>
      <c r="OO375"/>
      <c r="OP375"/>
      <c r="OQ375"/>
      <c r="OR375"/>
      <c r="OS375"/>
      <c r="OT375"/>
      <c r="OU375"/>
      <c r="OV375"/>
      <c r="OW375"/>
      <c r="OX375"/>
      <c r="OY375"/>
      <c r="OZ375"/>
      <c r="PA375"/>
      <c r="PB375"/>
      <c r="PC375"/>
      <c r="PD375"/>
      <c r="PE375"/>
      <c r="PF375"/>
      <c r="PG375"/>
      <c r="PH375"/>
      <c r="PI375"/>
      <c r="PJ375"/>
      <c r="PK375"/>
      <c r="PL375"/>
      <c r="PM375"/>
      <c r="PN375"/>
      <c r="PO375"/>
      <c r="PP375"/>
      <c r="PQ375"/>
      <c r="PR375"/>
      <c r="PS375"/>
      <c r="PT375"/>
      <c r="PU375"/>
      <c r="PV375"/>
      <c r="PW375"/>
      <c r="PX375"/>
      <c r="PY375"/>
      <c r="PZ375"/>
      <c r="QA375"/>
      <c r="QB375"/>
      <c r="QC375"/>
      <c r="QD375"/>
      <c r="QE375"/>
      <c r="QF375"/>
      <c r="QG375"/>
      <c r="QH375"/>
      <c r="QI375"/>
      <c r="QJ375"/>
      <c r="QK375"/>
      <c r="QL375"/>
      <c r="QM375"/>
      <c r="QN375"/>
      <c r="QO375"/>
      <c r="QP375"/>
      <c r="QQ375"/>
      <c r="QR375"/>
      <c r="QS375"/>
      <c r="QT375"/>
      <c r="QU375"/>
      <c r="QV375"/>
      <c r="QW375"/>
      <c r="QX375"/>
      <c r="QY375"/>
      <c r="QZ375"/>
      <c r="RA375"/>
      <c r="RB375"/>
      <c r="RC375"/>
      <c r="RD375"/>
      <c r="RE375"/>
      <c r="RF375"/>
      <c r="RG375"/>
      <c r="RH375"/>
      <c r="RI375"/>
      <c r="RJ375"/>
      <c r="RK375"/>
      <c r="RL375"/>
      <c r="RM375"/>
      <c r="RN375"/>
      <c r="RO375"/>
      <c r="RP375"/>
      <c r="RQ375"/>
      <c r="RR375"/>
      <c r="RS375"/>
      <c r="RT375"/>
      <c r="RU375"/>
      <c r="RV375"/>
      <c r="RW375"/>
      <c r="RX375"/>
      <c r="RY375"/>
      <c r="RZ375"/>
      <c r="SA375"/>
      <c r="SB375"/>
      <c r="SC375"/>
      <c r="SD375"/>
      <c r="SE375"/>
      <c r="SF375"/>
      <c r="SG375"/>
      <c r="SH375"/>
      <c r="SI375"/>
      <c r="SJ375"/>
      <c r="SK375"/>
      <c r="SL375"/>
      <c r="SM375"/>
      <c r="SN375"/>
      <c r="SO375"/>
      <c r="SP375"/>
      <c r="SQ375"/>
      <c r="SR375"/>
      <c r="SS375"/>
      <c r="ST375"/>
      <c r="SU375"/>
      <c r="SV375"/>
      <c r="SW375"/>
      <c r="SX375"/>
      <c r="SY375"/>
      <c r="SZ375"/>
      <c r="TA375"/>
      <c r="TB375"/>
      <c r="TC375"/>
      <c r="TD375"/>
      <c r="TE375"/>
      <c r="TF375"/>
      <c r="TG375"/>
      <c r="TH375"/>
      <c r="TI375"/>
      <c r="TJ375"/>
      <c r="TK375"/>
      <c r="TL375"/>
      <c r="TM375"/>
      <c r="TN375"/>
      <c r="TO375"/>
      <c r="TP375"/>
      <c r="TQ375"/>
      <c r="TR375"/>
      <c r="TS375"/>
      <c r="TT375"/>
      <c r="TU375"/>
      <c r="TV375"/>
      <c r="TW375"/>
      <c r="TX375"/>
      <c r="TY375"/>
      <c r="TZ375"/>
      <c r="UA375"/>
      <c r="UB375"/>
      <c r="UC375"/>
      <c r="UD375"/>
      <c r="UE375"/>
      <c r="UF375"/>
      <c r="UG375"/>
      <c r="UH375"/>
      <c r="UI375"/>
      <c r="UJ375"/>
      <c r="UK375"/>
      <c r="UL375"/>
      <c r="UM375"/>
      <c r="UN375"/>
      <c r="UO375"/>
      <c r="UP375"/>
      <c r="UQ375"/>
      <c r="UR375"/>
      <c r="US375"/>
      <c r="UT375"/>
      <c r="UU375"/>
      <c r="UV375"/>
      <c r="UW375"/>
      <c r="UX375"/>
      <c r="UY375"/>
      <c r="UZ375"/>
      <c r="VA375"/>
      <c r="VB375"/>
      <c r="VC375"/>
      <c r="VD375"/>
      <c r="VE375"/>
      <c r="VF375"/>
      <c r="VG375"/>
      <c r="VH375"/>
      <c r="VI375"/>
      <c r="VJ375"/>
      <c r="VK375"/>
      <c r="VL375"/>
      <c r="VM375"/>
      <c r="VN375"/>
      <c r="VO375"/>
      <c r="VP375"/>
      <c r="VQ375"/>
      <c r="VR375"/>
      <c r="VS375"/>
      <c r="VT375"/>
      <c r="VU375"/>
      <c r="VV375"/>
      <c r="VW375"/>
      <c r="VX375"/>
      <c r="VY375"/>
      <c r="VZ375"/>
      <c r="WA375"/>
      <c r="WB375"/>
      <c r="WC375"/>
      <c r="WD375"/>
      <c r="WE375"/>
      <c r="WF375"/>
      <c r="WG375"/>
      <c r="WH375"/>
      <c r="WI375"/>
      <c r="WJ375"/>
      <c r="WK375"/>
      <c r="WL375"/>
      <c r="WM375"/>
      <c r="WN375"/>
      <c r="WO375"/>
      <c r="WP375"/>
      <c r="WQ375"/>
      <c r="WR375"/>
      <c r="WS375"/>
      <c r="WT375"/>
      <c r="WU375"/>
      <c r="WV375"/>
      <c r="WW375"/>
      <c r="WX375"/>
      <c r="WY375"/>
      <c r="WZ375"/>
      <c r="XA375"/>
      <c r="XB375"/>
      <c r="XC375"/>
      <c r="XD375"/>
      <c r="XE375"/>
      <c r="XF375"/>
      <c r="XG375"/>
      <c r="XH375"/>
      <c r="XI375"/>
      <c r="XJ375"/>
      <c r="XK375"/>
      <c r="XL375"/>
      <c r="XM375"/>
      <c r="XN375"/>
      <c r="XO375"/>
      <c r="XP375"/>
      <c r="XQ375"/>
      <c r="XR375"/>
      <c r="XS375"/>
      <c r="XT375"/>
      <c r="XU375"/>
      <c r="XV375"/>
      <c r="XW375"/>
      <c r="XX375"/>
      <c r="XY375"/>
      <c r="XZ375"/>
      <c r="YA375"/>
      <c r="YB375"/>
      <c r="YC375"/>
      <c r="YD375"/>
      <c r="YE375"/>
      <c r="YF375"/>
      <c r="YG375"/>
      <c r="YH375"/>
      <c r="YI375"/>
      <c r="YJ375"/>
      <c r="YK375"/>
      <c r="YL375"/>
      <c r="YM375"/>
      <c r="YN375"/>
      <c r="YO375"/>
      <c r="YP375"/>
      <c r="YQ375"/>
      <c r="YR375"/>
      <c r="YS375"/>
      <c r="YT375"/>
      <c r="YU375"/>
      <c r="YV375"/>
      <c r="YW375"/>
      <c r="YX375"/>
      <c r="YY375"/>
      <c r="YZ375"/>
      <c r="ZA375"/>
      <c r="ZB375"/>
      <c r="ZC375"/>
      <c r="ZD375"/>
      <c r="ZE375"/>
      <c r="ZF375"/>
      <c r="ZG375"/>
      <c r="ZH375"/>
      <c r="ZI375"/>
      <c r="ZJ375"/>
      <c r="ZK375"/>
      <c r="ZL375"/>
      <c r="ZM375"/>
      <c r="ZN375"/>
      <c r="ZO375"/>
      <c r="ZP375"/>
      <c r="ZQ375"/>
      <c r="ZR375"/>
      <c r="ZS375"/>
      <c r="ZT375"/>
      <c r="ZU375"/>
      <c r="ZV375"/>
      <c r="ZW375"/>
      <c r="ZX375"/>
      <c r="ZY375"/>
      <c r="ZZ375"/>
      <c r="AAA375"/>
      <c r="AAB375"/>
      <c r="AAC375"/>
      <c r="AAD375"/>
      <c r="AAE375"/>
      <c r="AAF375"/>
      <c r="AAG375"/>
      <c r="AAH375"/>
      <c r="AAI375"/>
      <c r="AAJ375"/>
      <c r="AAK375"/>
      <c r="AAL375"/>
      <c r="AAM375"/>
      <c r="AAN375"/>
      <c r="AAO375"/>
      <c r="AAP375"/>
      <c r="AAQ375"/>
      <c r="AAR375"/>
      <c r="AAS375"/>
      <c r="AAT375"/>
      <c r="AAU375"/>
      <c r="AAV375"/>
      <c r="AAW375"/>
      <c r="AAX375"/>
      <c r="AAY375"/>
      <c r="AAZ375"/>
      <c r="ABA375"/>
      <c r="ABB375"/>
      <c r="ABC375"/>
      <c r="ABD375"/>
      <c r="ABE375"/>
      <c r="ABF375"/>
      <c r="ABG375"/>
      <c r="ABH375"/>
      <c r="ABI375"/>
      <c r="ABJ375"/>
      <c r="ABK375"/>
      <c r="ABL375"/>
      <c r="ABM375"/>
      <c r="ABN375"/>
      <c r="ABO375"/>
      <c r="ABP375"/>
      <c r="ABQ375"/>
      <c r="ABR375"/>
      <c r="ABS375"/>
      <c r="ABT375"/>
      <c r="ABU375"/>
      <c r="ABV375"/>
      <c r="ABW375"/>
      <c r="ABX375"/>
      <c r="ABY375"/>
      <c r="ABZ375"/>
      <c r="ACA375"/>
      <c r="ACB375"/>
      <c r="ACC375"/>
      <c r="ACD375"/>
      <c r="ACE375"/>
      <c r="ACF375"/>
      <c r="ACG375"/>
      <c r="ACH375"/>
      <c r="ACI375"/>
      <c r="ACJ375"/>
      <c r="ACK375"/>
      <c r="ACL375"/>
      <c r="ACM375"/>
      <c r="ACN375"/>
      <c r="ACO375"/>
      <c r="ACP375"/>
      <c r="ACQ375"/>
      <c r="ACR375"/>
      <c r="ACS375"/>
      <c r="ACT375"/>
      <c r="ACU375"/>
      <c r="ACV375"/>
      <c r="ACW375"/>
      <c r="ACX375"/>
      <c r="ACY375"/>
      <c r="ACZ375"/>
      <c r="ADA375"/>
      <c r="ADB375"/>
      <c r="ADC375"/>
      <c r="ADD375"/>
      <c r="ADE375"/>
      <c r="ADF375"/>
      <c r="ADG375"/>
      <c r="ADH375"/>
      <c r="ADI375"/>
      <c r="ADJ375"/>
      <c r="ADK375"/>
      <c r="ADL375"/>
      <c r="ADM375"/>
      <c r="ADN375"/>
      <c r="ADO375"/>
      <c r="ADP375"/>
      <c r="ADQ375"/>
      <c r="ADR375"/>
      <c r="ADS375"/>
      <c r="ADT375"/>
      <c r="ADU375"/>
      <c r="ADV375"/>
      <c r="ADW375"/>
      <c r="ADX375"/>
      <c r="ADY375"/>
      <c r="ADZ375"/>
      <c r="AEA375"/>
      <c r="AEB375"/>
      <c r="AEC375"/>
      <c r="AED375"/>
      <c r="AEE375"/>
      <c r="AEF375"/>
      <c r="AEG375"/>
      <c r="AEH375"/>
      <c r="AEI375"/>
      <c r="AEJ375"/>
      <c r="AEK375"/>
      <c r="AEL375"/>
      <c r="AEM375"/>
      <c r="AEN375"/>
      <c r="AEO375"/>
      <c r="AEP375"/>
      <c r="AEQ375"/>
      <c r="AER375"/>
      <c r="AES375"/>
      <c r="AET375"/>
      <c r="AEU375"/>
      <c r="AEV375"/>
      <c r="AEW375"/>
      <c r="AEX375"/>
      <c r="AEY375"/>
      <c r="AEZ375"/>
      <c r="AFA375"/>
      <c r="AFB375"/>
      <c r="AFC375"/>
      <c r="AFD375"/>
      <c r="AFE375"/>
      <c r="AFF375"/>
      <c r="AFG375"/>
      <c r="AFH375"/>
      <c r="AFI375"/>
      <c r="AFJ375"/>
      <c r="AFK375"/>
      <c r="AFL375"/>
      <c r="AFM375"/>
      <c r="AFN375"/>
      <c r="AFO375"/>
      <c r="AFP375"/>
      <c r="AFQ375"/>
      <c r="AFR375"/>
      <c r="AFS375"/>
      <c r="AFT375"/>
      <c r="AFU375"/>
      <c r="AFV375"/>
      <c r="AFW375"/>
      <c r="AFX375"/>
      <c r="AFY375"/>
      <c r="AFZ375"/>
      <c r="AGA375"/>
      <c r="AGB375"/>
      <c r="AGC375"/>
      <c r="AGD375"/>
      <c r="AGE375"/>
      <c r="AGF375"/>
      <c r="AGG375"/>
      <c r="AGH375"/>
      <c r="AGI375"/>
      <c r="AGJ375"/>
      <c r="AGK375"/>
      <c r="AGL375"/>
      <c r="AGM375"/>
      <c r="AGN375"/>
      <c r="AGO375"/>
      <c r="AGP375"/>
      <c r="AGQ375"/>
      <c r="AGR375"/>
      <c r="AGS375"/>
      <c r="AGT375"/>
      <c r="AGU375"/>
      <c r="AGV375"/>
      <c r="AGW375"/>
      <c r="AGX375"/>
      <c r="AGY375"/>
      <c r="AGZ375"/>
      <c r="AHA375"/>
      <c r="AHB375"/>
      <c r="AHC375"/>
      <c r="AHD375"/>
      <c r="AHE375"/>
      <c r="AHF375"/>
      <c r="AHG375"/>
      <c r="AHH375"/>
      <c r="AHI375"/>
      <c r="AHJ375"/>
      <c r="AHK375"/>
      <c r="AHL375"/>
      <c r="AHM375"/>
      <c r="AHN375"/>
      <c r="AHO375"/>
      <c r="AHP375"/>
      <c r="AHQ375"/>
      <c r="AHR375"/>
      <c r="AHS375"/>
      <c r="AHT375"/>
      <c r="AHU375"/>
      <c r="AHV375"/>
      <c r="AHW375"/>
      <c r="AHX375"/>
      <c r="AHY375"/>
      <c r="AHZ375"/>
      <c r="AIA375"/>
      <c r="AIB375"/>
      <c r="AIC375"/>
      <c r="AID375"/>
      <c r="AIE375"/>
      <c r="AIF375"/>
      <c r="AIG375"/>
      <c r="AIH375"/>
      <c r="AII375"/>
      <c r="AIJ375"/>
      <c r="AIK375"/>
      <c r="AIL375"/>
      <c r="AIM375"/>
      <c r="AIN375"/>
      <c r="AIO375"/>
      <c r="AIP375"/>
      <c r="AIQ375"/>
      <c r="AIR375"/>
      <c r="AIS375"/>
      <c r="AIT375"/>
      <c r="AIU375"/>
      <c r="AIV375"/>
      <c r="AIW375"/>
      <c r="AIX375"/>
      <c r="AIY375"/>
      <c r="AIZ375"/>
      <c r="AJA375"/>
      <c r="AJB375"/>
      <c r="AJC375"/>
      <c r="AJD375"/>
      <c r="AJE375"/>
      <c r="AJF375"/>
      <c r="AJG375"/>
      <c r="AJH375"/>
      <c r="AJI375"/>
      <c r="AJJ375"/>
      <c r="AJK375"/>
      <c r="AJL375"/>
      <c r="AJM375"/>
      <c r="AJN375"/>
      <c r="AJO375"/>
      <c r="AJP375"/>
      <c r="AJQ375"/>
      <c r="AJR375"/>
      <c r="AJS375"/>
      <c r="AJT375"/>
      <c r="AJU375"/>
      <c r="AJV375"/>
      <c r="AJW375"/>
      <c r="AJX375"/>
      <c r="AJY375"/>
      <c r="AJZ375"/>
      <c r="AKA375"/>
      <c r="AKB375"/>
      <c r="AKC375"/>
      <c r="AKD375"/>
      <c r="AKE375"/>
      <c r="AKF375"/>
      <c r="AKG375"/>
      <c r="AKH375"/>
      <c r="AKI375"/>
      <c r="AKJ375"/>
      <c r="AKK375"/>
      <c r="AKL375"/>
      <c r="AKM375"/>
      <c r="AKN375"/>
      <c r="AKO375"/>
      <c r="AKP375"/>
      <c r="AKQ375"/>
      <c r="AKR375"/>
      <c r="AKS375"/>
      <c r="AKT375"/>
      <c r="AKU375"/>
      <c r="AKV375"/>
      <c r="AKW375"/>
      <c r="AKX375"/>
      <c r="AKY375"/>
      <c r="AKZ375"/>
      <c r="ALA375"/>
      <c r="ALB375"/>
      <c r="ALC375"/>
      <c r="ALD375"/>
      <c r="ALE375"/>
      <c r="ALF375"/>
      <c r="ALG375"/>
      <c r="ALH375"/>
      <c r="ALI375"/>
      <c r="ALJ375"/>
      <c r="ALK375"/>
      <c r="ALL375"/>
      <c r="ALM375"/>
      <c r="ALN375"/>
      <c r="ALO375"/>
      <c r="ALP375"/>
      <c r="ALQ375"/>
      <c r="ALR375"/>
      <c r="ALS375"/>
      <c r="ALT375"/>
      <c r="ALU375"/>
      <c r="ALV375"/>
      <c r="ALW375"/>
      <c r="ALX375"/>
      <c r="ALY375"/>
      <c r="ALZ375"/>
      <c r="AMA375"/>
      <c r="AMB375"/>
      <c r="AMC375"/>
      <c r="AMD375"/>
      <c r="AME375"/>
      <c r="AMF375"/>
    </row>
    <row r="376" spans="1:1020" ht="62.45" customHeight="1" x14ac:dyDescent="0.25">
      <c r="A376" s="135" t="s">
        <v>53</v>
      </c>
      <c r="B376" s="19" t="s">
        <v>54</v>
      </c>
      <c r="C376" s="84" t="s">
        <v>65</v>
      </c>
      <c r="D376" s="26">
        <v>102011</v>
      </c>
      <c r="E376" s="51">
        <v>5309</v>
      </c>
      <c r="F376" s="51"/>
      <c r="G376" s="21"/>
      <c r="H376" s="21"/>
      <c r="I376" s="21">
        <v>224.68</v>
      </c>
      <c r="J376" s="21"/>
      <c r="K376" s="21">
        <v>29.52</v>
      </c>
      <c r="L376" s="21">
        <v>51.54</v>
      </c>
      <c r="M376" s="21">
        <v>111</v>
      </c>
      <c r="N376" s="21">
        <v>150.34</v>
      </c>
      <c r="O376" s="21">
        <v>6.18</v>
      </c>
      <c r="P376" s="21"/>
      <c r="Q376" s="21"/>
      <c r="R376" s="21">
        <v>27.27</v>
      </c>
      <c r="S376" s="21"/>
      <c r="T376" s="21">
        <v>35.340000000000003</v>
      </c>
      <c r="U376" s="21">
        <v>17.22</v>
      </c>
      <c r="V376" s="21">
        <v>24.06</v>
      </c>
      <c r="W376" s="21">
        <v>0.96</v>
      </c>
      <c r="X376" s="21"/>
      <c r="Y376" s="21"/>
      <c r="Z376" s="21"/>
      <c r="AA376" s="21"/>
      <c r="AB376" s="21"/>
      <c r="AC376" s="20">
        <v>102.84</v>
      </c>
      <c r="AD376" s="21"/>
      <c r="AE376" s="21"/>
      <c r="AF376" s="21"/>
      <c r="AG376" s="21">
        <v>176.2</v>
      </c>
      <c r="AH376" s="21"/>
      <c r="AI376" s="21">
        <v>0.3</v>
      </c>
      <c r="AJ376" s="21"/>
      <c r="AK376" s="21"/>
      <c r="AL376" s="21">
        <v>0.84</v>
      </c>
      <c r="AM376" s="21"/>
      <c r="AN376" s="21"/>
      <c r="AO376" s="21"/>
      <c r="AP376" s="21">
        <v>9.49</v>
      </c>
      <c r="AQ376" s="21"/>
      <c r="AR376" s="21"/>
      <c r="AS376" s="21"/>
      <c r="AT376" s="21"/>
      <c r="AU376" s="21"/>
      <c r="AV376" s="21"/>
      <c r="AW376" s="21"/>
      <c r="AX376" s="21"/>
      <c r="AY376" s="21"/>
      <c r="AZ376" s="21"/>
      <c r="BA376" s="21"/>
      <c r="BB376" s="21"/>
      <c r="BC376" s="21"/>
      <c r="BD376" s="21"/>
      <c r="BE376" s="21"/>
      <c r="BF376" s="21"/>
      <c r="BG376" s="21"/>
      <c r="BH376" s="21"/>
      <c r="BI376" s="21"/>
      <c r="BJ376" s="21"/>
      <c r="BK376" s="21"/>
      <c r="BL376" s="21"/>
      <c r="BM376" s="21"/>
      <c r="BN376" s="21"/>
      <c r="BO376" s="20"/>
      <c r="BP376" s="21"/>
      <c r="BQ376" s="21"/>
      <c r="BR376" s="21"/>
      <c r="BS376" s="70">
        <f t="shared" si="32"/>
        <v>967.78000000000009</v>
      </c>
      <c r="BT376" s="21">
        <v>542.77</v>
      </c>
      <c r="BU376" s="21"/>
      <c r="BV376" s="21"/>
      <c r="BW376" s="21"/>
      <c r="BX376" s="23">
        <f t="shared" si="30"/>
        <v>542.77</v>
      </c>
      <c r="BY376" s="71">
        <f t="shared" si="31"/>
        <v>64.068054682069445</v>
      </c>
      <c r="BZ376" s="93"/>
    </row>
    <row r="377" spans="1:1020" ht="61.5" customHeight="1" x14ac:dyDescent="0.25">
      <c r="A377" s="135" t="s">
        <v>53</v>
      </c>
      <c r="B377" s="19" t="s">
        <v>54</v>
      </c>
      <c r="C377" s="84" t="s">
        <v>66</v>
      </c>
      <c r="D377" s="26">
        <v>102012</v>
      </c>
      <c r="E377" s="51">
        <v>1855</v>
      </c>
      <c r="F377" s="51"/>
      <c r="G377" s="21"/>
      <c r="H377" s="21"/>
      <c r="I377" s="21">
        <v>49.12</v>
      </c>
      <c r="J377" s="21"/>
      <c r="K377" s="21"/>
      <c r="L377" s="21">
        <v>60.42</v>
      </c>
      <c r="M377" s="21"/>
      <c r="N377" s="21"/>
      <c r="O377" s="21"/>
      <c r="P377" s="21"/>
      <c r="Q377" s="21"/>
      <c r="R377" s="21">
        <v>4.08</v>
      </c>
      <c r="S377" s="21"/>
      <c r="T377" s="21">
        <v>4.58</v>
      </c>
      <c r="U377" s="86"/>
      <c r="V377" s="21"/>
      <c r="W377" s="21"/>
      <c r="X377" s="21">
        <v>6.48</v>
      </c>
      <c r="Y377" s="21">
        <v>91.03</v>
      </c>
      <c r="Z377" s="21">
        <v>48.58</v>
      </c>
      <c r="AA377" s="21"/>
      <c r="AB377" s="21">
        <v>1</v>
      </c>
      <c r="AC377" s="20"/>
      <c r="AD377" s="21"/>
      <c r="AE377" s="21"/>
      <c r="AF377" s="21"/>
      <c r="AG377" s="21"/>
      <c r="AH377" s="21"/>
      <c r="AI377" s="21"/>
      <c r="AJ377" s="21"/>
      <c r="AK377" s="21"/>
      <c r="AL377" s="21"/>
      <c r="AM377" s="21"/>
      <c r="AN377" s="21"/>
      <c r="AO377" s="21"/>
      <c r="AP377" s="21">
        <v>0.52</v>
      </c>
      <c r="AQ377" s="21"/>
      <c r="AR377" s="21"/>
      <c r="AS377" s="21"/>
      <c r="AT377" s="21"/>
      <c r="AU377" s="21"/>
      <c r="AV377" s="21"/>
      <c r="AW377" s="21"/>
      <c r="AX377" s="21"/>
      <c r="AY377" s="21"/>
      <c r="AZ377" s="21"/>
      <c r="BA377" s="21"/>
      <c r="BB377" s="21"/>
      <c r="BC377" s="21"/>
      <c r="BD377" s="21"/>
      <c r="BE377" s="21"/>
      <c r="BF377" s="21"/>
      <c r="BG377" s="21"/>
      <c r="BH377" s="21"/>
      <c r="BI377" s="21"/>
      <c r="BJ377" s="21"/>
      <c r="BK377" s="21"/>
      <c r="BL377" s="21"/>
      <c r="BM377" s="21"/>
      <c r="BN377" s="21"/>
      <c r="BO377" s="20"/>
      <c r="BP377" s="21"/>
      <c r="BQ377" s="21"/>
      <c r="BR377" s="21"/>
      <c r="BS377" s="70">
        <f t="shared" si="32"/>
        <v>265.80999999999995</v>
      </c>
      <c r="BT377" s="21">
        <v>237.48</v>
      </c>
      <c r="BU377" s="21"/>
      <c r="BV377" s="21"/>
      <c r="BW377" s="21"/>
      <c r="BX377" s="23">
        <f t="shared" ref="BX377:BX411" si="33">BT377+BU377+BV377+BW377</f>
        <v>237.48</v>
      </c>
      <c r="BY377" s="71">
        <f t="shared" si="31"/>
        <v>52.814480716882905</v>
      </c>
      <c r="BZ377" s="93"/>
    </row>
    <row r="378" spans="1:1020" ht="54.75" customHeight="1" x14ac:dyDescent="0.25">
      <c r="A378" s="135" t="s">
        <v>53</v>
      </c>
      <c r="B378" s="19" t="s">
        <v>54</v>
      </c>
      <c r="C378" s="84" t="s">
        <v>67</v>
      </c>
      <c r="D378" s="26">
        <v>102013</v>
      </c>
      <c r="E378" s="51">
        <v>1417</v>
      </c>
      <c r="F378" s="94"/>
      <c r="G378" s="40"/>
      <c r="H378" s="40"/>
      <c r="I378" s="40">
        <v>33.46</v>
      </c>
      <c r="J378" s="40"/>
      <c r="K378" s="40"/>
      <c r="L378" s="40">
        <v>4.16</v>
      </c>
      <c r="M378" s="40">
        <v>21.72</v>
      </c>
      <c r="N378" s="40">
        <v>18.2</v>
      </c>
      <c r="O378" s="40">
        <v>20.56</v>
      </c>
      <c r="P378" s="40"/>
      <c r="Q378" s="40"/>
      <c r="R378" s="40">
        <v>4.84</v>
      </c>
      <c r="S378" s="40"/>
      <c r="T378" s="40">
        <v>12.13</v>
      </c>
      <c r="U378" s="40"/>
      <c r="V378" s="40"/>
      <c r="W378" s="40"/>
      <c r="X378" s="40"/>
      <c r="Y378" s="40">
        <v>5.66</v>
      </c>
      <c r="Z378" s="40">
        <v>11.86</v>
      </c>
      <c r="AA378" s="40"/>
      <c r="AB378" s="40"/>
      <c r="AC378" s="20"/>
      <c r="AD378" s="40"/>
      <c r="AE378" s="40"/>
      <c r="AF378" s="40"/>
      <c r="AG378" s="40"/>
      <c r="AH378" s="40"/>
      <c r="AI378" s="40"/>
      <c r="AJ378" s="40"/>
      <c r="AK378" s="40"/>
      <c r="AL378" s="40"/>
      <c r="AM378" s="40"/>
      <c r="AN378" s="40"/>
      <c r="AO378" s="40"/>
      <c r="AP378" s="40">
        <v>0.58499999999999996</v>
      </c>
      <c r="AQ378" s="40"/>
      <c r="AR378" s="21"/>
      <c r="AS378" s="21"/>
      <c r="AT378" s="21"/>
      <c r="AU378" s="21"/>
      <c r="AV378" s="21"/>
      <c r="AW378" s="21"/>
      <c r="AX378" s="21"/>
      <c r="AY378" s="21"/>
      <c r="AZ378" s="21"/>
      <c r="BA378" s="21"/>
      <c r="BB378" s="21"/>
      <c r="BC378" s="21"/>
      <c r="BD378" s="21"/>
      <c r="BE378" s="21"/>
      <c r="BF378" s="21"/>
      <c r="BG378" s="21"/>
      <c r="BH378" s="21"/>
      <c r="BI378" s="21"/>
      <c r="BJ378" s="21"/>
      <c r="BK378" s="21"/>
      <c r="BL378" s="21"/>
      <c r="BM378" s="21"/>
      <c r="BN378" s="21"/>
      <c r="BO378" s="20"/>
      <c r="BP378" s="21"/>
      <c r="BQ378" s="21"/>
      <c r="BR378" s="21"/>
      <c r="BS378" s="70">
        <f t="shared" si="32"/>
        <v>133.17500000000001</v>
      </c>
      <c r="BT378" s="21">
        <v>239.46</v>
      </c>
      <c r="BU378" s="21"/>
      <c r="BV378" s="21"/>
      <c r="BW378" s="21"/>
      <c r="BX378" s="23">
        <f t="shared" si="33"/>
        <v>239.46</v>
      </c>
      <c r="BY378" s="71">
        <f t="shared" si="31"/>
        <v>35.738725562547806</v>
      </c>
      <c r="BZ378" s="93"/>
    </row>
    <row r="379" spans="1:1020" ht="66.2" customHeight="1" x14ac:dyDescent="0.25">
      <c r="A379" s="126" t="s">
        <v>53</v>
      </c>
      <c r="B379" s="19" t="s">
        <v>54</v>
      </c>
      <c r="C379" s="84" t="s">
        <v>68</v>
      </c>
      <c r="D379" s="127">
        <v>102014</v>
      </c>
      <c r="E379" s="51">
        <v>1924</v>
      </c>
      <c r="F379" s="51"/>
      <c r="G379" s="21"/>
      <c r="H379" s="21"/>
      <c r="I379" s="21"/>
      <c r="J379" s="21"/>
      <c r="K379" s="21">
        <v>0.6</v>
      </c>
      <c r="L379" s="21"/>
      <c r="M379" s="21">
        <v>21.24</v>
      </c>
      <c r="N379" s="21">
        <v>32.1</v>
      </c>
      <c r="O379" s="21">
        <v>23.04</v>
      </c>
      <c r="P379" s="21"/>
      <c r="Q379" s="21"/>
      <c r="R379" s="21">
        <v>9.33</v>
      </c>
      <c r="S379" s="21"/>
      <c r="T379" s="21"/>
      <c r="U379" s="21"/>
      <c r="V379" s="21"/>
      <c r="W379" s="21"/>
      <c r="X379" s="21"/>
      <c r="Y379" s="21"/>
      <c r="Z379" s="21"/>
      <c r="AA379" s="21"/>
      <c r="AB379" s="21"/>
      <c r="AC379" s="20">
        <v>22.86</v>
      </c>
      <c r="AD379" s="21"/>
      <c r="AE379" s="21"/>
      <c r="AF379" s="21"/>
      <c r="AG379" s="21"/>
      <c r="AH379" s="21"/>
      <c r="AI379" s="21"/>
      <c r="AJ379" s="21"/>
      <c r="AK379" s="21"/>
      <c r="AL379" s="21"/>
      <c r="AM379" s="21"/>
      <c r="AN379" s="21"/>
      <c r="AO379" s="21"/>
      <c r="AP379" s="21">
        <v>1.5620000000000001</v>
      </c>
      <c r="AQ379" s="21"/>
      <c r="AR379" s="21"/>
      <c r="AS379" s="21"/>
      <c r="AT379" s="21"/>
      <c r="AU379" s="21"/>
      <c r="AV379" s="21"/>
      <c r="AW379" s="21"/>
      <c r="AX379" s="21"/>
      <c r="AY379" s="21"/>
      <c r="AZ379" s="21"/>
      <c r="BA379" s="21"/>
      <c r="BB379" s="21"/>
      <c r="BC379" s="21"/>
      <c r="BD379" s="21"/>
      <c r="BE379" s="21"/>
      <c r="BF379" s="21"/>
      <c r="BG379" s="21"/>
      <c r="BH379" s="21"/>
      <c r="BI379" s="21"/>
      <c r="BJ379" s="21"/>
      <c r="BK379" s="21"/>
      <c r="BL379" s="21"/>
      <c r="BM379" s="21"/>
      <c r="BN379" s="21"/>
      <c r="BO379" s="20"/>
      <c r="BP379" s="21"/>
      <c r="BQ379" s="21"/>
      <c r="BR379" s="21"/>
      <c r="BS379" s="70">
        <f t="shared" si="32"/>
        <v>110.73199999999999</v>
      </c>
      <c r="BT379" s="21">
        <v>503.2</v>
      </c>
      <c r="BU379" s="21"/>
      <c r="BV379" s="21"/>
      <c r="BW379" s="21"/>
      <c r="BX379" s="23">
        <f t="shared" si="33"/>
        <v>503.2</v>
      </c>
      <c r="BY379" s="71">
        <f t="shared" si="31"/>
        <v>18.036525217776557</v>
      </c>
      <c r="BZ379" s="93"/>
    </row>
    <row r="380" spans="1:1020" ht="55.5" customHeight="1" x14ac:dyDescent="0.25">
      <c r="A380" s="126" t="s">
        <v>53</v>
      </c>
      <c r="B380" s="19" t="s">
        <v>54</v>
      </c>
      <c r="C380" s="83" t="s">
        <v>69</v>
      </c>
      <c r="D380" s="127">
        <v>102015</v>
      </c>
      <c r="E380" s="51">
        <v>1654</v>
      </c>
      <c r="F380" s="235" t="s">
        <v>536</v>
      </c>
      <c r="G380" s="235"/>
      <c r="H380" s="235"/>
      <c r="I380" s="235"/>
      <c r="J380" s="235"/>
      <c r="K380" s="235"/>
      <c r="L380" s="235"/>
      <c r="M380" s="235"/>
      <c r="N380" s="235"/>
      <c r="O380" s="235"/>
      <c r="P380" s="235"/>
      <c r="Q380" s="235"/>
      <c r="R380" s="235"/>
      <c r="S380" s="235"/>
      <c r="T380" s="235"/>
      <c r="U380" s="235"/>
      <c r="V380" s="235"/>
      <c r="W380" s="235"/>
      <c r="X380" s="235"/>
      <c r="Y380" s="235"/>
      <c r="Z380" s="235"/>
      <c r="AA380" s="235"/>
      <c r="AB380" s="235"/>
      <c r="AC380" s="235"/>
      <c r="AD380" s="235"/>
      <c r="AE380" s="235"/>
      <c r="AF380" s="235"/>
      <c r="AG380" s="235"/>
      <c r="AH380" s="235"/>
      <c r="AI380" s="235"/>
      <c r="AJ380" s="235"/>
      <c r="AK380" s="235"/>
      <c r="AL380" s="235"/>
      <c r="AM380" s="235"/>
      <c r="AN380" s="235"/>
      <c r="AO380" s="235"/>
      <c r="AP380" s="235"/>
      <c r="AQ380" s="235"/>
      <c r="AR380" s="235"/>
      <c r="AS380" s="235"/>
      <c r="AT380" s="235"/>
      <c r="AU380" s="235"/>
      <c r="AV380" s="235"/>
      <c r="AW380" s="235"/>
      <c r="AX380" s="235"/>
      <c r="AY380" s="235"/>
      <c r="AZ380" s="235"/>
      <c r="BA380" s="235"/>
      <c r="BB380" s="235"/>
      <c r="BC380" s="235"/>
      <c r="BD380" s="235"/>
      <c r="BE380" s="235"/>
      <c r="BF380" s="235"/>
      <c r="BG380" s="235"/>
      <c r="BH380" s="235"/>
      <c r="BI380" s="235"/>
      <c r="BJ380" s="235"/>
      <c r="BK380" s="235"/>
      <c r="BL380" s="235"/>
      <c r="BM380" s="235"/>
      <c r="BN380" s="235"/>
      <c r="BO380" s="235"/>
      <c r="BP380" s="235"/>
      <c r="BQ380" s="235"/>
      <c r="BR380" s="235"/>
      <c r="BS380" s="70">
        <f t="shared" si="32"/>
        <v>0</v>
      </c>
      <c r="BT380" s="21">
        <v>182.64</v>
      </c>
      <c r="BU380" s="21"/>
      <c r="BV380" s="21"/>
      <c r="BW380" s="21"/>
      <c r="BX380" s="23">
        <f t="shared" si="33"/>
        <v>182.64</v>
      </c>
      <c r="BY380" s="71">
        <f t="shared" si="31"/>
        <v>0</v>
      </c>
      <c r="BZ380" s="93"/>
    </row>
    <row r="381" spans="1:1020" ht="63.75" customHeight="1" x14ac:dyDescent="0.25">
      <c r="A381" s="126" t="s">
        <v>53</v>
      </c>
      <c r="B381" s="19" t="s">
        <v>54</v>
      </c>
      <c r="C381" s="84" t="s">
        <v>70</v>
      </c>
      <c r="D381" s="127">
        <v>102016</v>
      </c>
      <c r="E381" s="51">
        <v>2191</v>
      </c>
      <c r="F381" s="51"/>
      <c r="G381" s="21"/>
      <c r="H381" s="21"/>
      <c r="I381" s="21">
        <v>47.12</v>
      </c>
      <c r="J381" s="21"/>
      <c r="K381" s="21"/>
      <c r="L381" s="21">
        <v>8.8800000000000008</v>
      </c>
      <c r="M381" s="21">
        <v>38.520000000000003</v>
      </c>
      <c r="N381" s="21">
        <v>17.57</v>
      </c>
      <c r="O381" s="21">
        <v>15.02</v>
      </c>
      <c r="P381" s="21"/>
      <c r="Q381" s="21"/>
      <c r="R381" s="21"/>
      <c r="S381" s="21"/>
      <c r="T381" s="21">
        <v>8.5500000000000007</v>
      </c>
      <c r="U381" s="21"/>
      <c r="V381" s="21"/>
      <c r="W381" s="21"/>
      <c r="X381" s="21"/>
      <c r="Y381" s="21"/>
      <c r="Z381" s="21"/>
      <c r="AA381" s="21"/>
      <c r="AB381" s="21"/>
      <c r="AC381" s="20"/>
      <c r="AD381" s="21"/>
      <c r="AE381" s="21"/>
      <c r="AF381" s="21"/>
      <c r="AG381" s="21"/>
      <c r="AH381" s="21"/>
      <c r="AI381" s="21"/>
      <c r="AJ381" s="21"/>
      <c r="AK381" s="21"/>
      <c r="AL381" s="21"/>
      <c r="AM381" s="21"/>
      <c r="AN381" s="21"/>
      <c r="AO381" s="21"/>
      <c r="AP381" s="21"/>
      <c r="AQ381" s="21"/>
      <c r="AR381" s="21"/>
      <c r="AS381" s="21"/>
      <c r="AT381" s="21"/>
      <c r="AU381" s="21"/>
      <c r="AV381" s="21"/>
      <c r="AW381" s="21"/>
      <c r="AX381" s="21"/>
      <c r="AY381" s="21"/>
      <c r="AZ381" s="21"/>
      <c r="BA381" s="21"/>
      <c r="BB381" s="21"/>
      <c r="BC381" s="21"/>
      <c r="BD381" s="21"/>
      <c r="BE381" s="21"/>
      <c r="BF381" s="21"/>
      <c r="BG381" s="21"/>
      <c r="BH381" s="21"/>
      <c r="BI381" s="21"/>
      <c r="BJ381" s="21"/>
      <c r="BK381" s="21"/>
      <c r="BL381" s="21"/>
      <c r="BM381" s="21"/>
      <c r="BN381" s="21"/>
      <c r="BO381" s="20"/>
      <c r="BP381" s="21"/>
      <c r="BQ381" s="21"/>
      <c r="BR381" s="21"/>
      <c r="BS381" s="70">
        <f t="shared" si="32"/>
        <v>135.66</v>
      </c>
      <c r="BT381" s="21">
        <v>273.02</v>
      </c>
      <c r="BU381" s="21"/>
      <c r="BV381" s="21"/>
      <c r="BW381" s="21"/>
      <c r="BX381" s="23">
        <f t="shared" si="33"/>
        <v>273.02</v>
      </c>
      <c r="BY381" s="71">
        <f t="shared" si="31"/>
        <v>33.194675540765395</v>
      </c>
      <c r="BZ381" s="93"/>
    </row>
    <row r="382" spans="1:1020" ht="57.2" customHeight="1" x14ac:dyDescent="0.2">
      <c r="A382" s="159" t="s">
        <v>53</v>
      </c>
      <c r="B382" s="151" t="s">
        <v>54</v>
      </c>
      <c r="C382" s="173" t="s">
        <v>71</v>
      </c>
      <c r="D382" s="159">
        <v>102017</v>
      </c>
      <c r="E382" s="153">
        <v>4285</v>
      </c>
      <c r="F382" s="154"/>
      <c r="G382" s="154"/>
      <c r="H382" s="154"/>
      <c r="I382" s="154">
        <v>69.66</v>
      </c>
      <c r="J382" s="154"/>
      <c r="K382" s="154"/>
      <c r="L382" s="183">
        <v>98.64</v>
      </c>
      <c r="M382" s="154"/>
      <c r="N382" s="154"/>
      <c r="O382" s="154"/>
      <c r="P382" s="154"/>
      <c r="Q382" s="154"/>
      <c r="R382" s="183">
        <v>6.45</v>
      </c>
      <c r="S382" s="183"/>
      <c r="T382" s="183">
        <v>18.940000000000001</v>
      </c>
      <c r="U382" s="154"/>
      <c r="V382" s="154"/>
      <c r="W382" s="154"/>
      <c r="X382" s="183">
        <v>14</v>
      </c>
      <c r="Y382" s="183">
        <v>142.63999999999999</v>
      </c>
      <c r="Z382" s="183">
        <v>64.42</v>
      </c>
      <c r="AA382" s="154"/>
      <c r="AB382" s="183">
        <v>13.76</v>
      </c>
      <c r="AC382" s="154"/>
      <c r="AD382" s="154"/>
      <c r="AE382" s="154"/>
      <c r="AF382" s="154"/>
      <c r="AG382" s="154"/>
      <c r="AH382" s="154"/>
      <c r="AI382" s="154"/>
      <c r="AJ382" s="154"/>
      <c r="AK382" s="154"/>
      <c r="AL382" s="154"/>
      <c r="AM382" s="154"/>
      <c r="AN382" s="154"/>
      <c r="AO382" s="154"/>
      <c r="AP382" s="183">
        <v>0.63500000000000001</v>
      </c>
      <c r="AQ382" s="154"/>
      <c r="AR382" s="154"/>
      <c r="AS382" s="154"/>
      <c r="AT382" s="154"/>
      <c r="AU382" s="154"/>
      <c r="AV382" s="154"/>
      <c r="AW382" s="154"/>
      <c r="AX382" s="154"/>
      <c r="AY382" s="154"/>
      <c r="AZ382" s="154"/>
      <c r="BA382" s="154"/>
      <c r="BB382" s="154"/>
      <c r="BC382" s="154"/>
      <c r="BD382" s="154"/>
      <c r="BE382" s="154"/>
      <c r="BF382" s="154"/>
      <c r="BG382" s="154"/>
      <c r="BH382" s="154"/>
      <c r="BI382" s="154"/>
      <c r="BJ382" s="154"/>
      <c r="BK382" s="154"/>
      <c r="BL382" s="154"/>
      <c r="BM382" s="154"/>
      <c r="BN382" s="154"/>
      <c r="BO382" s="154"/>
      <c r="BP382" s="154"/>
      <c r="BQ382" s="154"/>
      <c r="BR382" s="154"/>
      <c r="BS382" s="154">
        <f t="shared" si="32"/>
        <v>429.14499999999998</v>
      </c>
      <c r="BT382" s="154">
        <v>628.29</v>
      </c>
      <c r="BU382" s="154"/>
      <c r="BV382" s="154"/>
      <c r="BW382" s="154"/>
      <c r="BX382" s="156">
        <f t="shared" si="33"/>
        <v>628.29</v>
      </c>
      <c r="BY382" s="156">
        <f t="shared" si="31"/>
        <v>40.583581969577324</v>
      </c>
      <c r="BZ382" s="154"/>
      <c r="CA382"/>
      <c r="CB382"/>
      <c r="CC382"/>
      <c r="CD382"/>
      <c r="CE382"/>
      <c r="CF382"/>
      <c r="CG382"/>
      <c r="CH382"/>
      <c r="CI382"/>
      <c r="CJ382"/>
      <c r="CK382"/>
      <c r="CL382"/>
      <c r="CM382"/>
      <c r="CN382"/>
      <c r="CO382"/>
      <c r="CP382"/>
      <c r="CQ382"/>
      <c r="CR382"/>
      <c r="CS382"/>
      <c r="CT382"/>
      <c r="CU382"/>
      <c r="CV382"/>
      <c r="CW382"/>
      <c r="CX382"/>
      <c r="CY382"/>
      <c r="CZ382"/>
      <c r="DA382"/>
      <c r="DB382"/>
      <c r="DC382"/>
      <c r="DD382"/>
      <c r="DE382"/>
      <c r="DF382"/>
      <c r="DG382"/>
      <c r="DH382"/>
      <c r="DI382"/>
      <c r="DJ382"/>
      <c r="DK382"/>
      <c r="DL382"/>
      <c r="DM382"/>
      <c r="DN382"/>
      <c r="DO382"/>
      <c r="DP382"/>
      <c r="DQ382"/>
      <c r="DR382"/>
      <c r="DS382"/>
      <c r="DT382"/>
      <c r="DU382"/>
      <c r="DV382"/>
      <c r="DW382"/>
      <c r="DX382"/>
      <c r="DY382"/>
      <c r="DZ382"/>
      <c r="EA382"/>
      <c r="EB382"/>
      <c r="EC382"/>
      <c r="ED382"/>
      <c r="EE382"/>
      <c r="EF382"/>
      <c r="EG382"/>
      <c r="EH382"/>
      <c r="EI382"/>
      <c r="EJ382"/>
      <c r="EK382"/>
      <c r="EL382"/>
      <c r="EM382"/>
      <c r="EN382"/>
      <c r="EO382"/>
      <c r="EP382"/>
      <c r="EQ382"/>
      <c r="ER382"/>
      <c r="ES382"/>
      <c r="ET382"/>
      <c r="EU382"/>
      <c r="EV382"/>
      <c r="EW382"/>
      <c r="EX382"/>
      <c r="EY382"/>
      <c r="EZ382"/>
      <c r="FA382"/>
      <c r="FB382"/>
      <c r="FC382"/>
      <c r="FD382"/>
      <c r="FE382"/>
      <c r="FF382"/>
      <c r="FG382"/>
      <c r="FH382"/>
      <c r="FI382"/>
      <c r="FJ382"/>
      <c r="FK382"/>
      <c r="FL382"/>
      <c r="FM382"/>
      <c r="FN382"/>
      <c r="FO382"/>
      <c r="FP382"/>
      <c r="FQ382"/>
      <c r="FR382"/>
      <c r="FS382"/>
      <c r="FT382"/>
      <c r="FU382"/>
      <c r="FV382"/>
      <c r="FW382"/>
      <c r="FX382"/>
      <c r="FY382"/>
      <c r="FZ382"/>
      <c r="GA382"/>
      <c r="GB382"/>
      <c r="GC382"/>
      <c r="GD382"/>
      <c r="GE382"/>
      <c r="GF382"/>
      <c r="GG382"/>
      <c r="GH382"/>
      <c r="GI382"/>
      <c r="GJ382"/>
      <c r="GK382"/>
      <c r="GL382"/>
      <c r="GM382"/>
      <c r="GN382"/>
      <c r="GO382"/>
      <c r="GP382"/>
      <c r="GQ382"/>
      <c r="GR382"/>
      <c r="GS382"/>
      <c r="GT382"/>
      <c r="GU382"/>
      <c r="GV382"/>
      <c r="GW382"/>
      <c r="GX382"/>
      <c r="GY382"/>
      <c r="GZ382"/>
      <c r="HA382"/>
      <c r="HB382"/>
      <c r="HC382"/>
      <c r="HD382"/>
      <c r="HE382"/>
      <c r="HF382"/>
      <c r="HG382"/>
      <c r="HH382"/>
      <c r="HI382"/>
      <c r="HJ382"/>
      <c r="HK382"/>
      <c r="HL382"/>
      <c r="HM382"/>
      <c r="HN382"/>
      <c r="HO382"/>
      <c r="HP382"/>
      <c r="HQ382"/>
      <c r="HR382"/>
      <c r="HS382"/>
      <c r="HT382"/>
      <c r="HU382"/>
      <c r="HV382"/>
      <c r="HW382"/>
      <c r="HX382"/>
      <c r="HY382"/>
      <c r="HZ382"/>
      <c r="IA382"/>
      <c r="IB382"/>
      <c r="IC382"/>
      <c r="ID382"/>
      <c r="IE382"/>
      <c r="IF382"/>
      <c r="IG382"/>
      <c r="IH382"/>
      <c r="II382"/>
      <c r="IJ382"/>
      <c r="IK382"/>
      <c r="IL382"/>
      <c r="IM382"/>
      <c r="IN382"/>
      <c r="IO382"/>
      <c r="IP382"/>
      <c r="IQ382"/>
      <c r="IR382"/>
      <c r="IS382"/>
      <c r="IT382"/>
      <c r="IU382"/>
      <c r="IV382"/>
      <c r="IW382"/>
      <c r="IX382"/>
      <c r="IY382"/>
      <c r="IZ382"/>
      <c r="JA382"/>
      <c r="JB382"/>
      <c r="JC382"/>
      <c r="JD382"/>
      <c r="JE382"/>
      <c r="JF382"/>
      <c r="JG382"/>
      <c r="JH382"/>
      <c r="JI382"/>
      <c r="JJ382"/>
      <c r="JK382"/>
      <c r="JL382"/>
      <c r="JM382"/>
      <c r="JN382"/>
      <c r="JO382"/>
      <c r="JP382"/>
      <c r="JQ382"/>
      <c r="JR382"/>
      <c r="JS382"/>
      <c r="JT382"/>
      <c r="JU382"/>
      <c r="JV382"/>
      <c r="JW382"/>
      <c r="JX382"/>
      <c r="JY382"/>
      <c r="JZ382"/>
      <c r="KA382"/>
      <c r="KB382"/>
      <c r="KC382"/>
      <c r="KD382"/>
      <c r="KE382"/>
      <c r="KF382"/>
      <c r="KG382"/>
      <c r="KH382"/>
      <c r="KI382"/>
      <c r="KJ382"/>
      <c r="KK382"/>
      <c r="KL382"/>
      <c r="KM382"/>
      <c r="KN382"/>
      <c r="KO382"/>
      <c r="KP382"/>
      <c r="KQ382"/>
      <c r="KR382"/>
      <c r="KS382"/>
      <c r="KT382"/>
      <c r="KU382"/>
      <c r="KV382"/>
      <c r="KW382"/>
      <c r="KX382"/>
      <c r="KY382"/>
      <c r="KZ382"/>
      <c r="LA382"/>
      <c r="LB382"/>
      <c r="LC382"/>
      <c r="LD382"/>
      <c r="LE382"/>
      <c r="LF382"/>
      <c r="LG382"/>
      <c r="LH382"/>
      <c r="LI382"/>
      <c r="LJ382"/>
      <c r="LK382"/>
      <c r="LL382"/>
      <c r="LM382"/>
      <c r="LN382"/>
      <c r="LO382"/>
      <c r="LP382"/>
      <c r="LQ382"/>
      <c r="LR382"/>
      <c r="LS382"/>
      <c r="LT382"/>
      <c r="LU382"/>
      <c r="LV382"/>
      <c r="LW382"/>
      <c r="LX382"/>
      <c r="LY382"/>
      <c r="LZ382"/>
      <c r="MA382"/>
      <c r="MB382"/>
      <c r="MC382"/>
      <c r="MD382"/>
      <c r="ME382"/>
      <c r="MF382"/>
      <c r="MG382"/>
      <c r="MH382"/>
      <c r="MI382"/>
      <c r="MJ382"/>
      <c r="MK382"/>
      <c r="ML382"/>
      <c r="MM382"/>
      <c r="MN382"/>
      <c r="MO382"/>
      <c r="MP382"/>
      <c r="MQ382"/>
      <c r="MR382"/>
      <c r="MS382"/>
      <c r="MT382"/>
      <c r="MU382"/>
      <c r="MV382"/>
      <c r="MW382"/>
      <c r="MX382"/>
      <c r="MY382"/>
      <c r="MZ382"/>
      <c r="NA382"/>
      <c r="NB382"/>
      <c r="NC382"/>
      <c r="ND382"/>
      <c r="NE382"/>
      <c r="NF382"/>
      <c r="NG382"/>
      <c r="NH382"/>
      <c r="NI382"/>
      <c r="NJ382"/>
      <c r="NK382"/>
      <c r="NL382"/>
      <c r="NM382"/>
      <c r="NN382"/>
      <c r="NO382"/>
      <c r="NP382"/>
      <c r="NQ382"/>
      <c r="NR382"/>
      <c r="NS382"/>
      <c r="NT382"/>
      <c r="NU382"/>
      <c r="NV382"/>
      <c r="NW382"/>
      <c r="NX382"/>
      <c r="NY382"/>
      <c r="NZ382"/>
      <c r="OA382"/>
      <c r="OB382"/>
      <c r="OC382"/>
      <c r="OD382"/>
      <c r="OE382"/>
      <c r="OF382"/>
      <c r="OG382"/>
      <c r="OH382"/>
      <c r="OI382"/>
      <c r="OJ382"/>
      <c r="OK382"/>
      <c r="OL382"/>
      <c r="OM382"/>
      <c r="ON382"/>
      <c r="OO382"/>
      <c r="OP382"/>
      <c r="OQ382"/>
      <c r="OR382"/>
      <c r="OS382"/>
      <c r="OT382"/>
      <c r="OU382"/>
      <c r="OV382"/>
      <c r="OW382"/>
      <c r="OX382"/>
      <c r="OY382"/>
      <c r="OZ382"/>
      <c r="PA382"/>
      <c r="PB382"/>
      <c r="PC382"/>
      <c r="PD382"/>
      <c r="PE382"/>
      <c r="PF382"/>
      <c r="PG382"/>
      <c r="PH382"/>
      <c r="PI382"/>
      <c r="PJ382"/>
      <c r="PK382"/>
      <c r="PL382"/>
      <c r="PM382"/>
      <c r="PN382"/>
      <c r="PO382"/>
      <c r="PP382"/>
      <c r="PQ382"/>
      <c r="PR382"/>
      <c r="PS382"/>
      <c r="PT382"/>
      <c r="PU382"/>
      <c r="PV382"/>
      <c r="PW382"/>
      <c r="PX382"/>
      <c r="PY382"/>
      <c r="PZ382"/>
      <c r="QA382"/>
      <c r="QB382"/>
      <c r="QC382"/>
      <c r="QD382"/>
      <c r="QE382"/>
      <c r="QF382"/>
      <c r="QG382"/>
      <c r="QH382"/>
      <c r="QI382"/>
      <c r="QJ382"/>
      <c r="QK382"/>
      <c r="QL382"/>
      <c r="QM382"/>
      <c r="QN382"/>
      <c r="QO382"/>
      <c r="QP382"/>
      <c r="QQ382"/>
      <c r="QR382"/>
      <c r="QS382"/>
      <c r="QT382"/>
      <c r="QU382"/>
      <c r="QV382"/>
      <c r="QW382"/>
      <c r="QX382"/>
      <c r="QY382"/>
      <c r="QZ382"/>
      <c r="RA382"/>
      <c r="RB382"/>
      <c r="RC382"/>
      <c r="RD382"/>
      <c r="RE382"/>
      <c r="RF382"/>
      <c r="RG382"/>
      <c r="RH382"/>
      <c r="RI382"/>
      <c r="RJ382"/>
      <c r="RK382"/>
      <c r="RL382"/>
      <c r="RM382"/>
      <c r="RN382"/>
      <c r="RO382"/>
      <c r="RP382"/>
      <c r="RQ382"/>
      <c r="RR382"/>
      <c r="RS382"/>
      <c r="RT382"/>
      <c r="RU382"/>
      <c r="RV382"/>
      <c r="RW382"/>
      <c r="RX382"/>
      <c r="RY382"/>
      <c r="RZ382"/>
      <c r="SA382"/>
      <c r="SB382"/>
      <c r="SC382"/>
      <c r="SD382"/>
      <c r="SE382"/>
      <c r="SF382"/>
      <c r="SG382"/>
      <c r="SH382"/>
      <c r="SI382"/>
      <c r="SJ382"/>
      <c r="SK382"/>
      <c r="SL382"/>
      <c r="SM382"/>
      <c r="SN382"/>
      <c r="SO382"/>
      <c r="SP382"/>
      <c r="SQ382"/>
      <c r="SR382"/>
      <c r="SS382"/>
      <c r="ST382"/>
      <c r="SU382"/>
      <c r="SV382"/>
      <c r="SW382"/>
      <c r="SX382"/>
      <c r="SY382"/>
      <c r="SZ382"/>
      <c r="TA382"/>
      <c r="TB382"/>
      <c r="TC382"/>
      <c r="TD382"/>
      <c r="TE382"/>
      <c r="TF382"/>
      <c r="TG382"/>
      <c r="TH382"/>
      <c r="TI382"/>
      <c r="TJ382"/>
      <c r="TK382"/>
      <c r="TL382"/>
      <c r="TM382"/>
      <c r="TN382"/>
      <c r="TO382"/>
      <c r="TP382"/>
      <c r="TQ382"/>
      <c r="TR382"/>
      <c r="TS382"/>
      <c r="TT382"/>
      <c r="TU382"/>
      <c r="TV382"/>
      <c r="TW382"/>
      <c r="TX382"/>
      <c r="TY382"/>
      <c r="TZ382"/>
      <c r="UA382"/>
      <c r="UB382"/>
      <c r="UC382"/>
      <c r="UD382"/>
      <c r="UE382"/>
      <c r="UF382"/>
      <c r="UG382"/>
      <c r="UH382"/>
      <c r="UI382"/>
      <c r="UJ382"/>
      <c r="UK382"/>
      <c r="UL382"/>
      <c r="UM382"/>
      <c r="UN382"/>
      <c r="UO382"/>
      <c r="UP382"/>
      <c r="UQ382"/>
      <c r="UR382"/>
      <c r="US382"/>
      <c r="UT382"/>
      <c r="UU382"/>
      <c r="UV382"/>
      <c r="UW382"/>
      <c r="UX382"/>
      <c r="UY382"/>
      <c r="UZ382"/>
      <c r="VA382"/>
      <c r="VB382"/>
      <c r="VC382"/>
      <c r="VD382"/>
      <c r="VE382"/>
      <c r="VF382"/>
      <c r="VG382"/>
      <c r="VH382"/>
      <c r="VI382"/>
      <c r="VJ382"/>
      <c r="VK382"/>
      <c r="VL382"/>
      <c r="VM382"/>
      <c r="VN382"/>
      <c r="VO382"/>
      <c r="VP382"/>
      <c r="VQ382"/>
      <c r="VR382"/>
      <c r="VS382"/>
      <c r="VT382"/>
      <c r="VU382"/>
      <c r="VV382"/>
      <c r="VW382"/>
      <c r="VX382"/>
      <c r="VY382"/>
      <c r="VZ382"/>
      <c r="WA382"/>
      <c r="WB382"/>
      <c r="WC382"/>
      <c r="WD382"/>
      <c r="WE382"/>
      <c r="WF382"/>
      <c r="WG382"/>
      <c r="WH382"/>
      <c r="WI382"/>
      <c r="WJ382"/>
      <c r="WK382"/>
      <c r="WL382"/>
      <c r="WM382"/>
      <c r="WN382"/>
      <c r="WO382"/>
      <c r="WP382"/>
      <c r="WQ382"/>
      <c r="WR382"/>
      <c r="WS382"/>
      <c r="WT382"/>
      <c r="WU382"/>
      <c r="WV382"/>
      <c r="WW382"/>
      <c r="WX382"/>
      <c r="WY382"/>
      <c r="WZ382"/>
      <c r="XA382"/>
      <c r="XB382"/>
      <c r="XC382"/>
      <c r="XD382"/>
      <c r="XE382"/>
      <c r="XF382"/>
      <c r="XG382"/>
      <c r="XH382"/>
      <c r="XI382"/>
      <c r="XJ382"/>
      <c r="XK382"/>
      <c r="XL382"/>
      <c r="XM382"/>
      <c r="XN382"/>
      <c r="XO382"/>
      <c r="XP382"/>
      <c r="XQ382"/>
      <c r="XR382"/>
      <c r="XS382"/>
      <c r="XT382"/>
      <c r="XU382"/>
      <c r="XV382"/>
      <c r="XW382"/>
      <c r="XX382"/>
      <c r="XY382"/>
      <c r="XZ382"/>
      <c r="YA382"/>
      <c r="YB382"/>
      <c r="YC382"/>
      <c r="YD382"/>
      <c r="YE382"/>
      <c r="YF382"/>
      <c r="YG382"/>
      <c r="YH382"/>
      <c r="YI382"/>
      <c r="YJ382"/>
      <c r="YK382"/>
      <c r="YL382"/>
      <c r="YM382"/>
      <c r="YN382"/>
      <c r="YO382"/>
      <c r="YP382"/>
      <c r="YQ382"/>
      <c r="YR382"/>
      <c r="YS382"/>
      <c r="YT382"/>
      <c r="YU382"/>
      <c r="YV382"/>
      <c r="YW382"/>
      <c r="YX382"/>
      <c r="YY382"/>
      <c r="YZ382"/>
      <c r="ZA382"/>
      <c r="ZB382"/>
      <c r="ZC382"/>
      <c r="ZD382"/>
      <c r="ZE382"/>
      <c r="ZF382"/>
      <c r="ZG382"/>
      <c r="ZH382"/>
      <c r="ZI382"/>
      <c r="ZJ382"/>
      <c r="ZK382"/>
      <c r="ZL382"/>
      <c r="ZM382"/>
      <c r="ZN382"/>
      <c r="ZO382"/>
      <c r="ZP382"/>
      <c r="ZQ382"/>
      <c r="ZR382"/>
      <c r="ZS382"/>
      <c r="ZT382"/>
      <c r="ZU382"/>
      <c r="ZV382"/>
      <c r="ZW382"/>
      <c r="ZX382"/>
      <c r="ZY382"/>
      <c r="ZZ382"/>
      <c r="AAA382"/>
      <c r="AAB382"/>
      <c r="AAC382"/>
      <c r="AAD382"/>
      <c r="AAE382"/>
      <c r="AAF382"/>
      <c r="AAG382"/>
      <c r="AAH382"/>
      <c r="AAI382"/>
      <c r="AAJ382"/>
      <c r="AAK382"/>
      <c r="AAL382"/>
      <c r="AAM382"/>
      <c r="AAN382"/>
      <c r="AAO382"/>
      <c r="AAP382"/>
      <c r="AAQ382"/>
      <c r="AAR382"/>
      <c r="AAS382"/>
      <c r="AAT382"/>
      <c r="AAU382"/>
      <c r="AAV382"/>
      <c r="AAW382"/>
      <c r="AAX382"/>
      <c r="AAY382"/>
      <c r="AAZ382"/>
      <c r="ABA382"/>
      <c r="ABB382"/>
      <c r="ABC382"/>
      <c r="ABD382"/>
      <c r="ABE382"/>
      <c r="ABF382"/>
      <c r="ABG382"/>
      <c r="ABH382"/>
      <c r="ABI382"/>
      <c r="ABJ382"/>
      <c r="ABK382"/>
      <c r="ABL382"/>
      <c r="ABM382"/>
      <c r="ABN382"/>
      <c r="ABO382"/>
      <c r="ABP382"/>
      <c r="ABQ382"/>
      <c r="ABR382"/>
      <c r="ABS382"/>
      <c r="ABT382"/>
      <c r="ABU382"/>
      <c r="ABV382"/>
      <c r="ABW382"/>
      <c r="ABX382"/>
      <c r="ABY382"/>
      <c r="ABZ382"/>
      <c r="ACA382"/>
      <c r="ACB382"/>
      <c r="ACC382"/>
      <c r="ACD382"/>
      <c r="ACE382"/>
      <c r="ACF382"/>
      <c r="ACG382"/>
      <c r="ACH382"/>
      <c r="ACI382"/>
      <c r="ACJ382"/>
      <c r="ACK382"/>
      <c r="ACL382"/>
      <c r="ACM382"/>
      <c r="ACN382"/>
      <c r="ACO382"/>
      <c r="ACP382"/>
      <c r="ACQ382"/>
      <c r="ACR382"/>
      <c r="ACS382"/>
      <c r="ACT382"/>
      <c r="ACU382"/>
      <c r="ACV382"/>
      <c r="ACW382"/>
      <c r="ACX382"/>
      <c r="ACY382"/>
      <c r="ACZ382"/>
      <c r="ADA382"/>
      <c r="ADB382"/>
      <c r="ADC382"/>
      <c r="ADD382"/>
      <c r="ADE382"/>
      <c r="ADF382"/>
      <c r="ADG382"/>
      <c r="ADH382"/>
      <c r="ADI382"/>
      <c r="ADJ382"/>
      <c r="ADK382"/>
      <c r="ADL382"/>
      <c r="ADM382"/>
      <c r="ADN382"/>
      <c r="ADO382"/>
      <c r="ADP382"/>
      <c r="ADQ382"/>
      <c r="ADR382"/>
      <c r="ADS382"/>
      <c r="ADT382"/>
      <c r="ADU382"/>
      <c r="ADV382"/>
      <c r="ADW382"/>
      <c r="ADX382"/>
      <c r="ADY382"/>
      <c r="ADZ382"/>
      <c r="AEA382"/>
      <c r="AEB382"/>
      <c r="AEC382"/>
      <c r="AED382"/>
      <c r="AEE382"/>
      <c r="AEF382"/>
      <c r="AEG382"/>
      <c r="AEH382"/>
      <c r="AEI382"/>
      <c r="AEJ382"/>
      <c r="AEK382"/>
      <c r="AEL382"/>
      <c r="AEM382"/>
      <c r="AEN382"/>
      <c r="AEO382"/>
      <c r="AEP382"/>
      <c r="AEQ382"/>
      <c r="AER382"/>
      <c r="AES382"/>
      <c r="AET382"/>
      <c r="AEU382"/>
      <c r="AEV382"/>
      <c r="AEW382"/>
      <c r="AEX382"/>
      <c r="AEY382"/>
      <c r="AEZ382"/>
      <c r="AFA382"/>
      <c r="AFB382"/>
      <c r="AFC382"/>
      <c r="AFD382"/>
      <c r="AFE382"/>
      <c r="AFF382"/>
      <c r="AFG382"/>
      <c r="AFH382"/>
      <c r="AFI382"/>
      <c r="AFJ382"/>
      <c r="AFK382"/>
      <c r="AFL382"/>
      <c r="AFM382"/>
      <c r="AFN382"/>
      <c r="AFO382"/>
      <c r="AFP382"/>
      <c r="AFQ382"/>
      <c r="AFR382"/>
      <c r="AFS382"/>
      <c r="AFT382"/>
      <c r="AFU382"/>
      <c r="AFV382"/>
      <c r="AFW382"/>
      <c r="AFX382"/>
      <c r="AFY382"/>
      <c r="AFZ382"/>
      <c r="AGA382"/>
      <c r="AGB382"/>
      <c r="AGC382"/>
      <c r="AGD382"/>
      <c r="AGE382"/>
      <c r="AGF382"/>
      <c r="AGG382"/>
      <c r="AGH382"/>
      <c r="AGI382"/>
      <c r="AGJ382"/>
      <c r="AGK382"/>
      <c r="AGL382"/>
      <c r="AGM382"/>
      <c r="AGN382"/>
      <c r="AGO382"/>
      <c r="AGP382"/>
      <c r="AGQ382"/>
      <c r="AGR382"/>
      <c r="AGS382"/>
      <c r="AGT382"/>
      <c r="AGU382"/>
      <c r="AGV382"/>
      <c r="AGW382"/>
      <c r="AGX382"/>
      <c r="AGY382"/>
      <c r="AGZ382"/>
      <c r="AHA382"/>
      <c r="AHB382"/>
      <c r="AHC382"/>
      <c r="AHD382"/>
      <c r="AHE382"/>
      <c r="AHF382"/>
      <c r="AHG382"/>
      <c r="AHH382"/>
      <c r="AHI382"/>
      <c r="AHJ382"/>
      <c r="AHK382"/>
      <c r="AHL382"/>
      <c r="AHM382"/>
      <c r="AHN382"/>
      <c r="AHO382"/>
      <c r="AHP382"/>
      <c r="AHQ382"/>
      <c r="AHR382"/>
      <c r="AHS382"/>
      <c r="AHT382"/>
      <c r="AHU382"/>
      <c r="AHV382"/>
      <c r="AHW382"/>
      <c r="AHX382"/>
      <c r="AHY382"/>
      <c r="AHZ382"/>
      <c r="AIA382"/>
      <c r="AIB382"/>
      <c r="AIC382"/>
      <c r="AID382"/>
      <c r="AIE382"/>
      <c r="AIF382"/>
      <c r="AIG382"/>
      <c r="AIH382"/>
      <c r="AII382"/>
      <c r="AIJ382"/>
      <c r="AIK382"/>
      <c r="AIL382"/>
      <c r="AIM382"/>
      <c r="AIN382"/>
      <c r="AIO382"/>
      <c r="AIP382"/>
      <c r="AIQ382"/>
      <c r="AIR382"/>
      <c r="AIS382"/>
      <c r="AIT382"/>
      <c r="AIU382"/>
      <c r="AIV382"/>
      <c r="AIW382"/>
      <c r="AIX382"/>
      <c r="AIY382"/>
      <c r="AIZ382"/>
      <c r="AJA382"/>
      <c r="AJB382"/>
      <c r="AJC382"/>
      <c r="AJD382"/>
      <c r="AJE382"/>
      <c r="AJF382"/>
      <c r="AJG382"/>
      <c r="AJH382"/>
      <c r="AJI382"/>
      <c r="AJJ382"/>
      <c r="AJK382"/>
      <c r="AJL382"/>
      <c r="AJM382"/>
      <c r="AJN382"/>
      <c r="AJO382"/>
      <c r="AJP382"/>
      <c r="AJQ382"/>
      <c r="AJR382"/>
      <c r="AJS382"/>
      <c r="AJT382"/>
      <c r="AJU382"/>
      <c r="AJV382"/>
      <c r="AJW382"/>
      <c r="AJX382"/>
      <c r="AJY382"/>
      <c r="AJZ382"/>
      <c r="AKA382"/>
      <c r="AKB382"/>
      <c r="AKC382"/>
      <c r="AKD382"/>
      <c r="AKE382"/>
      <c r="AKF382"/>
      <c r="AKG382"/>
      <c r="AKH382"/>
      <c r="AKI382"/>
      <c r="AKJ382"/>
      <c r="AKK382"/>
      <c r="AKL382"/>
      <c r="AKM382"/>
      <c r="AKN382"/>
      <c r="AKO382"/>
      <c r="AKP382"/>
      <c r="AKQ382"/>
      <c r="AKR382"/>
      <c r="AKS382"/>
      <c r="AKT382"/>
      <c r="AKU382"/>
      <c r="AKV382"/>
      <c r="AKW382"/>
      <c r="AKX382"/>
      <c r="AKY382"/>
      <c r="AKZ382"/>
      <c r="ALA382"/>
      <c r="ALB382"/>
      <c r="ALC382"/>
      <c r="ALD382"/>
      <c r="ALE382"/>
      <c r="ALF382"/>
      <c r="ALG382"/>
      <c r="ALH382"/>
      <c r="ALI382"/>
      <c r="ALJ382"/>
      <c r="ALK382"/>
      <c r="ALL382"/>
      <c r="ALM382"/>
      <c r="ALN382"/>
      <c r="ALO382"/>
      <c r="ALP382"/>
      <c r="ALQ382"/>
      <c r="ALR382"/>
      <c r="ALS382"/>
      <c r="ALT382"/>
      <c r="ALU382"/>
      <c r="ALV382"/>
      <c r="ALW382"/>
      <c r="ALX382"/>
      <c r="ALY382"/>
      <c r="ALZ382"/>
      <c r="AMA382"/>
      <c r="AMB382"/>
      <c r="AMC382"/>
      <c r="AMD382"/>
      <c r="AME382"/>
      <c r="AMF382"/>
    </row>
    <row r="383" spans="1:1020" ht="54.75" customHeight="1" x14ac:dyDescent="0.25">
      <c r="A383" s="126" t="s">
        <v>53</v>
      </c>
      <c r="B383" s="19" t="s">
        <v>54</v>
      </c>
      <c r="C383" s="83" t="s">
        <v>72</v>
      </c>
      <c r="D383" s="127">
        <v>102018</v>
      </c>
      <c r="E383" s="51">
        <v>1912</v>
      </c>
      <c r="F383" s="235" t="s">
        <v>536</v>
      </c>
      <c r="G383" s="235"/>
      <c r="H383" s="235"/>
      <c r="I383" s="235"/>
      <c r="J383" s="235"/>
      <c r="K383" s="235"/>
      <c r="L383" s="235"/>
      <c r="M383" s="235"/>
      <c r="N383" s="235"/>
      <c r="O383" s="235"/>
      <c r="P383" s="235"/>
      <c r="Q383" s="235"/>
      <c r="R383" s="235"/>
      <c r="S383" s="235"/>
      <c r="T383" s="235"/>
      <c r="U383" s="235"/>
      <c r="V383" s="235"/>
      <c r="W383" s="235"/>
      <c r="X383" s="235"/>
      <c r="Y383" s="235"/>
      <c r="Z383" s="235"/>
      <c r="AA383" s="235"/>
      <c r="AB383" s="235"/>
      <c r="AC383" s="235"/>
      <c r="AD383" s="235"/>
      <c r="AE383" s="235"/>
      <c r="AF383" s="235"/>
      <c r="AG383" s="235"/>
      <c r="AH383" s="235"/>
      <c r="AI383" s="235"/>
      <c r="AJ383" s="235"/>
      <c r="AK383" s="235"/>
      <c r="AL383" s="235"/>
      <c r="AM383" s="235"/>
      <c r="AN383" s="235"/>
      <c r="AO383" s="235"/>
      <c r="AP383" s="235"/>
      <c r="AQ383" s="235"/>
      <c r="AR383" s="235"/>
      <c r="AS383" s="235"/>
      <c r="AT383" s="235"/>
      <c r="AU383" s="235"/>
      <c r="AV383" s="235"/>
      <c r="AW383" s="235"/>
      <c r="AX383" s="235"/>
      <c r="AY383" s="235"/>
      <c r="AZ383" s="235"/>
      <c r="BA383" s="235"/>
      <c r="BB383" s="235"/>
      <c r="BC383" s="235"/>
      <c r="BD383" s="235"/>
      <c r="BE383" s="235"/>
      <c r="BF383" s="235"/>
      <c r="BG383" s="235"/>
      <c r="BH383" s="235"/>
      <c r="BI383" s="235"/>
      <c r="BJ383" s="235"/>
      <c r="BK383" s="235"/>
      <c r="BL383" s="235"/>
      <c r="BM383" s="235"/>
      <c r="BN383" s="235"/>
      <c r="BO383" s="235"/>
      <c r="BP383" s="235"/>
      <c r="BQ383" s="235"/>
      <c r="BR383" s="235"/>
      <c r="BS383" s="70">
        <f t="shared" si="32"/>
        <v>0</v>
      </c>
      <c r="BT383" s="21">
        <v>865.96</v>
      </c>
      <c r="BU383" s="21"/>
      <c r="BV383" s="21"/>
      <c r="BW383" s="21"/>
      <c r="BX383" s="23">
        <f t="shared" si="33"/>
        <v>865.96</v>
      </c>
      <c r="BY383" s="71">
        <f t="shared" ref="BY383:BY415" si="34">BS383/(BS383+BX383)*100</f>
        <v>0</v>
      </c>
      <c r="BZ383" s="93"/>
    </row>
    <row r="384" spans="1:1020" ht="56.25" customHeight="1" x14ac:dyDescent="0.25">
      <c r="A384" s="135" t="s">
        <v>53</v>
      </c>
      <c r="B384" s="19" t="s">
        <v>54</v>
      </c>
      <c r="C384" s="84" t="s">
        <v>73</v>
      </c>
      <c r="D384" s="26">
        <v>102019</v>
      </c>
      <c r="E384" s="51">
        <v>3665</v>
      </c>
      <c r="F384" s="51"/>
      <c r="G384" s="21"/>
      <c r="H384" s="21"/>
      <c r="I384" s="21">
        <v>134.04</v>
      </c>
      <c r="J384" s="21"/>
      <c r="K384" s="21"/>
      <c r="L384" s="21">
        <v>44.76</v>
      </c>
      <c r="M384" s="21">
        <v>66.900000000000006</v>
      </c>
      <c r="N384" s="21">
        <v>60.04</v>
      </c>
      <c r="O384" s="21">
        <v>64.5</v>
      </c>
      <c r="P384" s="21"/>
      <c r="Q384" s="21"/>
      <c r="R384" s="21">
        <v>3.8</v>
      </c>
      <c r="S384" s="21"/>
      <c r="T384" s="21"/>
      <c r="U384" s="21"/>
      <c r="V384" s="21"/>
      <c r="W384" s="21"/>
      <c r="X384" s="21"/>
      <c r="Y384" s="21"/>
      <c r="Z384" s="21"/>
      <c r="AA384" s="21"/>
      <c r="AB384" s="21"/>
      <c r="AC384" s="20">
        <v>50.86</v>
      </c>
      <c r="AD384" s="21"/>
      <c r="AE384" s="21"/>
      <c r="AF384" s="21"/>
      <c r="AG384" s="21"/>
      <c r="AH384" s="21"/>
      <c r="AI384" s="21"/>
      <c r="AJ384" s="21"/>
      <c r="AK384" s="21"/>
      <c r="AL384" s="21"/>
      <c r="AM384" s="21"/>
      <c r="AN384" s="21"/>
      <c r="AO384" s="21"/>
      <c r="AP384" s="21">
        <v>0.61499999999999999</v>
      </c>
      <c r="AQ384" s="21"/>
      <c r="AR384" s="21"/>
      <c r="AS384" s="21"/>
      <c r="AT384" s="21"/>
      <c r="AU384" s="21"/>
      <c r="AV384" s="21"/>
      <c r="AW384" s="21"/>
      <c r="AX384" s="21"/>
      <c r="AY384" s="21"/>
      <c r="AZ384" s="21"/>
      <c r="BA384" s="21"/>
      <c r="BB384" s="21"/>
      <c r="BC384" s="21"/>
      <c r="BD384" s="21"/>
      <c r="BE384" s="21"/>
      <c r="BF384" s="21"/>
      <c r="BG384" s="21"/>
      <c r="BH384" s="21"/>
      <c r="BI384" s="21"/>
      <c r="BJ384" s="21"/>
      <c r="BK384" s="21"/>
      <c r="BL384" s="21"/>
      <c r="BM384" s="21"/>
      <c r="BN384" s="21"/>
      <c r="BO384" s="20"/>
      <c r="BP384" s="21"/>
      <c r="BQ384" s="21"/>
      <c r="BR384" s="21"/>
      <c r="BS384" s="70">
        <f t="shared" si="32"/>
        <v>425.51500000000004</v>
      </c>
      <c r="BT384" s="21">
        <v>324.32</v>
      </c>
      <c r="BU384" s="21"/>
      <c r="BV384" s="21"/>
      <c r="BW384" s="21"/>
      <c r="BX384" s="23">
        <f t="shared" si="33"/>
        <v>324.32</v>
      </c>
      <c r="BY384" s="71">
        <f t="shared" si="34"/>
        <v>56.747817853261054</v>
      </c>
      <c r="BZ384" s="93"/>
    </row>
    <row r="385" spans="1:1020" ht="54" customHeight="1" x14ac:dyDescent="0.25">
      <c r="A385" s="126" t="s">
        <v>53</v>
      </c>
      <c r="B385" s="19" t="s">
        <v>54</v>
      </c>
      <c r="C385" s="84" t="s">
        <v>74</v>
      </c>
      <c r="D385" s="127">
        <v>102020</v>
      </c>
      <c r="E385" s="51">
        <v>2198</v>
      </c>
      <c r="F385" s="51"/>
      <c r="G385" s="21"/>
      <c r="H385" s="21"/>
      <c r="I385" s="21"/>
      <c r="J385" s="21"/>
      <c r="K385" s="21"/>
      <c r="L385" s="21">
        <v>24.33</v>
      </c>
      <c r="M385" s="21">
        <v>5.97</v>
      </c>
      <c r="N385" s="21">
        <v>15.64</v>
      </c>
      <c r="O385" s="21"/>
      <c r="P385" s="21"/>
      <c r="Q385" s="21"/>
      <c r="R385" s="21"/>
      <c r="S385" s="21"/>
      <c r="T385" s="21">
        <v>17.2</v>
      </c>
      <c r="U385" s="21"/>
      <c r="V385" s="86"/>
      <c r="W385" s="21"/>
      <c r="X385" s="21"/>
      <c r="Y385" s="21"/>
      <c r="Z385" s="21"/>
      <c r="AA385" s="21"/>
      <c r="AB385" s="21"/>
      <c r="AC385" s="20"/>
      <c r="AD385" s="21"/>
      <c r="AE385" s="21"/>
      <c r="AF385" s="21"/>
      <c r="AG385" s="21">
        <v>15.32</v>
      </c>
      <c r="AH385" s="21"/>
      <c r="AI385" s="21"/>
      <c r="AJ385" s="21"/>
      <c r="AK385" s="21"/>
      <c r="AL385" s="21"/>
      <c r="AM385" s="21"/>
      <c r="AN385" s="21"/>
      <c r="AO385" s="21"/>
      <c r="AP385" s="21"/>
      <c r="AQ385" s="21"/>
      <c r="AR385" s="21"/>
      <c r="AS385" s="21"/>
      <c r="AT385" s="21"/>
      <c r="AU385" s="21"/>
      <c r="AV385" s="21"/>
      <c r="AW385" s="21"/>
      <c r="AX385" s="21"/>
      <c r="AY385" s="21"/>
      <c r="AZ385" s="21"/>
      <c r="BA385" s="21"/>
      <c r="BB385" s="21"/>
      <c r="BC385" s="21"/>
      <c r="BD385" s="21"/>
      <c r="BE385" s="21"/>
      <c r="BF385" s="21"/>
      <c r="BG385" s="21"/>
      <c r="BH385" s="21"/>
      <c r="BI385" s="21"/>
      <c r="BJ385" s="21"/>
      <c r="BK385" s="21"/>
      <c r="BL385" s="21"/>
      <c r="BM385" s="21"/>
      <c r="BN385" s="21"/>
      <c r="BO385" s="20"/>
      <c r="BP385" s="21"/>
      <c r="BQ385" s="21"/>
      <c r="BR385" s="21"/>
      <c r="BS385" s="70">
        <f t="shared" ref="BS385:BS391" si="35">SUM(G385:BR385)</f>
        <v>78.460000000000008</v>
      </c>
      <c r="BT385" s="21">
        <v>681.32</v>
      </c>
      <c r="BU385" s="21"/>
      <c r="BV385" s="21"/>
      <c r="BW385" s="21"/>
      <c r="BX385" s="23">
        <f t="shared" si="33"/>
        <v>681.32</v>
      </c>
      <c r="BY385" s="71">
        <f t="shared" si="34"/>
        <v>10.326673510753112</v>
      </c>
      <c r="BZ385" s="93"/>
    </row>
    <row r="386" spans="1:1020" ht="60.75" customHeight="1" x14ac:dyDescent="0.25">
      <c r="A386" s="135" t="s">
        <v>53</v>
      </c>
      <c r="B386" s="19" t="s">
        <v>54</v>
      </c>
      <c r="C386" s="84" t="s">
        <v>75</v>
      </c>
      <c r="D386" s="26">
        <v>102021</v>
      </c>
      <c r="E386" s="51">
        <v>6706</v>
      </c>
      <c r="F386" s="51"/>
      <c r="G386" s="21"/>
      <c r="H386" s="21"/>
      <c r="I386" s="21">
        <v>343.66</v>
      </c>
      <c r="J386" s="21"/>
      <c r="K386" s="21">
        <v>5.32</v>
      </c>
      <c r="L386" s="21">
        <v>77.63</v>
      </c>
      <c r="M386" s="21">
        <v>77.84</v>
      </c>
      <c r="N386" s="21">
        <v>115.07</v>
      </c>
      <c r="O386" s="21"/>
      <c r="P386" s="21"/>
      <c r="Q386" s="21"/>
      <c r="R386" s="21">
        <v>6.07</v>
      </c>
      <c r="S386" s="21"/>
      <c r="T386" s="21">
        <v>13.95</v>
      </c>
      <c r="U386" s="21"/>
      <c r="V386" s="21"/>
      <c r="W386" s="21"/>
      <c r="X386" s="21">
        <v>0.86</v>
      </c>
      <c r="Y386" s="21"/>
      <c r="Z386" s="21"/>
      <c r="AA386" s="21"/>
      <c r="AB386" s="21"/>
      <c r="AC386" s="20">
        <v>25.17</v>
      </c>
      <c r="AD386" s="21"/>
      <c r="AE386" s="21"/>
      <c r="AF386" s="21"/>
      <c r="AG386" s="21">
        <v>113.58</v>
      </c>
      <c r="AH386" s="21"/>
      <c r="AI386" s="21"/>
      <c r="AJ386" s="21"/>
      <c r="AK386" s="21"/>
      <c r="AL386" s="21"/>
      <c r="AM386" s="21"/>
      <c r="AN386" s="21"/>
      <c r="AO386" s="21"/>
      <c r="AP386" s="21">
        <v>2</v>
      </c>
      <c r="AQ386" s="21"/>
      <c r="AR386" s="21"/>
      <c r="AS386" s="21"/>
      <c r="AT386" s="21"/>
      <c r="AU386" s="21"/>
      <c r="AV386" s="21"/>
      <c r="AW386" s="21"/>
      <c r="AX386" s="21"/>
      <c r="AY386" s="21"/>
      <c r="AZ386" s="21"/>
      <c r="BA386" s="21"/>
      <c r="BB386" s="21"/>
      <c r="BC386" s="21"/>
      <c r="BD386" s="21"/>
      <c r="BE386" s="21"/>
      <c r="BF386" s="21"/>
      <c r="BG386" s="21"/>
      <c r="BH386" s="21"/>
      <c r="BI386" s="21"/>
      <c r="BJ386" s="21"/>
      <c r="BK386" s="21"/>
      <c r="BL386" s="21"/>
      <c r="BM386" s="21"/>
      <c r="BN386" s="21"/>
      <c r="BO386" s="20"/>
      <c r="BP386" s="21"/>
      <c r="BQ386" s="21"/>
      <c r="BR386" s="21"/>
      <c r="BS386" s="70">
        <f t="shared" si="35"/>
        <v>781.15000000000009</v>
      </c>
      <c r="BT386" s="21">
        <v>1714.34</v>
      </c>
      <c r="BU386" s="21"/>
      <c r="BV386" s="21"/>
      <c r="BW386" s="21"/>
      <c r="BX386" s="23">
        <f t="shared" si="33"/>
        <v>1714.34</v>
      </c>
      <c r="BY386" s="71">
        <f t="shared" si="34"/>
        <v>31.302469655258093</v>
      </c>
      <c r="BZ386" s="93"/>
    </row>
    <row r="387" spans="1:1020" ht="55.5" customHeight="1" x14ac:dyDescent="0.25">
      <c r="A387" s="135" t="s">
        <v>53</v>
      </c>
      <c r="B387" s="19" t="s">
        <v>54</v>
      </c>
      <c r="C387" s="84" t="s">
        <v>76</v>
      </c>
      <c r="D387" s="26">
        <v>102022</v>
      </c>
      <c r="E387" s="51">
        <v>730</v>
      </c>
      <c r="F387" s="51"/>
      <c r="G387" s="21"/>
      <c r="H387" s="21"/>
      <c r="I387" s="21">
        <v>28.5</v>
      </c>
      <c r="J387" s="21"/>
      <c r="K387" s="21"/>
      <c r="L387" s="21">
        <v>28.26</v>
      </c>
      <c r="M387" s="21"/>
      <c r="N387" s="21">
        <v>24.72</v>
      </c>
      <c r="O387" s="21">
        <v>1.98</v>
      </c>
      <c r="P387" s="21"/>
      <c r="Q387" s="21"/>
      <c r="R387" s="21">
        <v>3.09</v>
      </c>
      <c r="S387" s="21"/>
      <c r="T387" s="21">
        <v>6.6</v>
      </c>
      <c r="U387" s="21"/>
      <c r="V387" s="21"/>
      <c r="W387" s="21"/>
      <c r="X387" s="21"/>
      <c r="Y387" s="21"/>
      <c r="Z387" s="21"/>
      <c r="AA387" s="21"/>
      <c r="AB387" s="21"/>
      <c r="AC387" s="20"/>
      <c r="AD387" s="21"/>
      <c r="AE387" s="21"/>
      <c r="AF387" s="21"/>
      <c r="AG387" s="21">
        <v>18.43</v>
      </c>
      <c r="AH387" s="21"/>
      <c r="AI387" s="21"/>
      <c r="AJ387" s="21"/>
      <c r="AK387" s="21"/>
      <c r="AL387" s="21"/>
      <c r="AM387" s="21"/>
      <c r="AN387" s="21"/>
      <c r="AO387" s="21"/>
      <c r="AP387" s="21">
        <v>0.72</v>
      </c>
      <c r="AQ387" s="21"/>
      <c r="AR387" s="21"/>
      <c r="AS387" s="21"/>
      <c r="AT387" s="21"/>
      <c r="AU387" s="21"/>
      <c r="AV387" s="21"/>
      <c r="AW387" s="21"/>
      <c r="AX387" s="21"/>
      <c r="AY387" s="21"/>
      <c r="AZ387" s="21"/>
      <c r="BA387" s="21"/>
      <c r="BB387" s="21"/>
      <c r="BC387" s="21"/>
      <c r="BD387" s="21"/>
      <c r="BE387" s="21"/>
      <c r="BF387" s="21"/>
      <c r="BG387" s="21"/>
      <c r="BH387" s="21"/>
      <c r="BI387" s="21"/>
      <c r="BJ387" s="21"/>
      <c r="BK387" s="21"/>
      <c r="BL387" s="21"/>
      <c r="BM387" s="21"/>
      <c r="BN387" s="21"/>
      <c r="BO387" s="20"/>
      <c r="BP387" s="21"/>
      <c r="BQ387" s="21"/>
      <c r="BR387" s="21"/>
      <c r="BS387" s="70">
        <f t="shared" si="35"/>
        <v>112.30000000000001</v>
      </c>
      <c r="BT387" s="21">
        <v>34.299999999999997</v>
      </c>
      <c r="BU387" s="21"/>
      <c r="BV387" s="21"/>
      <c r="BW387" s="21"/>
      <c r="BX387" s="23">
        <f t="shared" si="33"/>
        <v>34.299999999999997</v>
      </c>
      <c r="BY387" s="71">
        <f t="shared" si="34"/>
        <v>76.603001364256471</v>
      </c>
      <c r="BZ387" s="93"/>
    </row>
    <row r="388" spans="1:1020" ht="71.45" customHeight="1" x14ac:dyDescent="0.25">
      <c r="A388" s="126" t="s">
        <v>53</v>
      </c>
      <c r="B388" s="19" t="s">
        <v>54</v>
      </c>
      <c r="C388" s="83" t="s">
        <v>77</v>
      </c>
      <c r="D388" s="127">
        <v>102023</v>
      </c>
      <c r="E388" s="51">
        <v>1690</v>
      </c>
      <c r="F388" s="235" t="s">
        <v>536</v>
      </c>
      <c r="G388" s="235"/>
      <c r="H388" s="235"/>
      <c r="I388" s="235"/>
      <c r="J388" s="235"/>
      <c r="K388" s="235"/>
      <c r="L388" s="235"/>
      <c r="M388" s="235"/>
      <c r="N388" s="235"/>
      <c r="O388" s="235"/>
      <c r="P388" s="235"/>
      <c r="Q388" s="235"/>
      <c r="R388" s="235"/>
      <c r="S388" s="235"/>
      <c r="T388" s="235"/>
      <c r="U388" s="235"/>
      <c r="V388" s="235"/>
      <c r="W388" s="235"/>
      <c r="X388" s="235"/>
      <c r="Y388" s="235"/>
      <c r="Z388" s="235"/>
      <c r="AA388" s="235"/>
      <c r="AB388" s="235"/>
      <c r="AC388" s="235"/>
      <c r="AD388" s="235"/>
      <c r="AE388" s="235"/>
      <c r="AF388" s="235"/>
      <c r="AG388" s="235"/>
      <c r="AH388" s="235"/>
      <c r="AI388" s="235"/>
      <c r="AJ388" s="235"/>
      <c r="AK388" s="235"/>
      <c r="AL388" s="235"/>
      <c r="AM388" s="235"/>
      <c r="AN388" s="235"/>
      <c r="AO388" s="235"/>
      <c r="AP388" s="235"/>
      <c r="AQ388" s="235"/>
      <c r="AR388" s="235"/>
      <c r="AS388" s="235"/>
      <c r="AT388" s="235"/>
      <c r="AU388" s="235"/>
      <c r="AV388" s="235"/>
      <c r="AW388" s="235"/>
      <c r="AX388" s="235"/>
      <c r="AY388" s="235"/>
      <c r="AZ388" s="235"/>
      <c r="BA388" s="235"/>
      <c r="BB388" s="235"/>
      <c r="BC388" s="235"/>
      <c r="BD388" s="235"/>
      <c r="BE388" s="235"/>
      <c r="BF388" s="235"/>
      <c r="BG388" s="235"/>
      <c r="BH388" s="235"/>
      <c r="BI388" s="235"/>
      <c r="BJ388" s="235"/>
      <c r="BK388" s="235"/>
      <c r="BL388" s="235"/>
      <c r="BM388" s="235"/>
      <c r="BN388" s="235"/>
      <c r="BO388" s="235"/>
      <c r="BP388" s="235"/>
      <c r="BQ388" s="235"/>
      <c r="BR388" s="235"/>
      <c r="BS388" s="70">
        <f t="shared" si="35"/>
        <v>0</v>
      </c>
      <c r="BT388" s="21">
        <v>365.28</v>
      </c>
      <c r="BU388" s="21"/>
      <c r="BV388" s="21"/>
      <c r="BW388" s="21"/>
      <c r="BX388" s="23">
        <f t="shared" si="33"/>
        <v>365.28</v>
      </c>
      <c r="BY388" s="71">
        <f t="shared" si="34"/>
        <v>0</v>
      </c>
      <c r="BZ388" s="93"/>
    </row>
    <row r="389" spans="1:1020" ht="69" customHeight="1" x14ac:dyDescent="0.25">
      <c r="A389" s="135" t="s">
        <v>53</v>
      </c>
      <c r="B389" s="19" t="s">
        <v>54</v>
      </c>
      <c r="C389" s="83" t="s">
        <v>78</v>
      </c>
      <c r="D389" s="26">
        <v>102024</v>
      </c>
      <c r="E389" s="51">
        <v>1277</v>
      </c>
      <c r="F389" s="235" t="s">
        <v>536</v>
      </c>
      <c r="G389" s="235"/>
      <c r="H389" s="235"/>
      <c r="I389" s="235"/>
      <c r="J389" s="235"/>
      <c r="K389" s="235"/>
      <c r="L389" s="235"/>
      <c r="M389" s="235"/>
      <c r="N389" s="235"/>
      <c r="O389" s="235"/>
      <c r="P389" s="235"/>
      <c r="Q389" s="235"/>
      <c r="R389" s="235"/>
      <c r="S389" s="235"/>
      <c r="T389" s="235"/>
      <c r="U389" s="235"/>
      <c r="V389" s="235"/>
      <c r="W389" s="235"/>
      <c r="X389" s="235"/>
      <c r="Y389" s="235"/>
      <c r="Z389" s="235"/>
      <c r="AA389" s="235"/>
      <c r="AB389" s="235"/>
      <c r="AC389" s="235"/>
      <c r="AD389" s="235"/>
      <c r="AE389" s="235"/>
      <c r="AF389" s="235"/>
      <c r="AG389" s="235"/>
      <c r="AH389" s="235"/>
      <c r="AI389" s="235"/>
      <c r="AJ389" s="235"/>
      <c r="AK389" s="235"/>
      <c r="AL389" s="235"/>
      <c r="AM389" s="235"/>
      <c r="AN389" s="235"/>
      <c r="AO389" s="235"/>
      <c r="AP389" s="235"/>
      <c r="AQ389" s="235"/>
      <c r="AR389" s="235"/>
      <c r="AS389" s="235"/>
      <c r="AT389" s="235"/>
      <c r="AU389" s="235"/>
      <c r="AV389" s="235"/>
      <c r="AW389" s="235"/>
      <c r="AX389" s="235"/>
      <c r="AY389" s="235"/>
      <c r="AZ389" s="235"/>
      <c r="BA389" s="235"/>
      <c r="BB389" s="235"/>
      <c r="BC389" s="235"/>
      <c r="BD389" s="235"/>
      <c r="BE389" s="235"/>
      <c r="BF389" s="235"/>
      <c r="BG389" s="235"/>
      <c r="BH389" s="235"/>
      <c r="BI389" s="235"/>
      <c r="BJ389" s="235"/>
      <c r="BK389" s="235"/>
      <c r="BL389" s="235"/>
      <c r="BM389" s="235"/>
      <c r="BN389" s="235"/>
      <c r="BO389" s="235"/>
      <c r="BP389" s="235"/>
      <c r="BQ389" s="235"/>
      <c r="BR389" s="235"/>
      <c r="BS389" s="70">
        <f t="shared" si="35"/>
        <v>0</v>
      </c>
      <c r="BT389" s="21">
        <v>212.3</v>
      </c>
      <c r="BU389" s="21"/>
      <c r="BV389" s="21"/>
      <c r="BW389" s="21"/>
      <c r="BX389" s="23">
        <f t="shared" si="33"/>
        <v>212.3</v>
      </c>
      <c r="BY389" s="71">
        <f t="shared" si="34"/>
        <v>0</v>
      </c>
      <c r="BZ389" s="93"/>
    </row>
    <row r="390" spans="1:1020" ht="69.75" customHeight="1" x14ac:dyDescent="0.25">
      <c r="A390" s="126" t="s">
        <v>53</v>
      </c>
      <c r="B390" s="19" t="s">
        <v>54</v>
      </c>
      <c r="C390" s="83" t="s">
        <v>79</v>
      </c>
      <c r="D390" s="127">
        <v>102025</v>
      </c>
      <c r="E390" s="51">
        <v>6192</v>
      </c>
      <c r="F390" s="235" t="s">
        <v>536</v>
      </c>
      <c r="G390" s="235"/>
      <c r="H390" s="235"/>
      <c r="I390" s="235"/>
      <c r="J390" s="235"/>
      <c r="K390" s="235"/>
      <c r="L390" s="235"/>
      <c r="M390" s="235"/>
      <c r="N390" s="235"/>
      <c r="O390" s="235"/>
      <c r="P390" s="235"/>
      <c r="Q390" s="235"/>
      <c r="R390" s="235"/>
      <c r="S390" s="235"/>
      <c r="T390" s="235"/>
      <c r="U390" s="235"/>
      <c r="V390" s="235"/>
      <c r="W390" s="235"/>
      <c r="X390" s="235"/>
      <c r="Y390" s="235"/>
      <c r="Z390" s="235"/>
      <c r="AA390" s="235"/>
      <c r="AB390" s="235"/>
      <c r="AC390" s="235"/>
      <c r="AD390" s="235"/>
      <c r="AE390" s="235"/>
      <c r="AF390" s="235"/>
      <c r="AG390" s="235"/>
      <c r="AH390" s="235"/>
      <c r="AI390" s="235"/>
      <c r="AJ390" s="235"/>
      <c r="AK390" s="235"/>
      <c r="AL390" s="235"/>
      <c r="AM390" s="235"/>
      <c r="AN390" s="235"/>
      <c r="AO390" s="235"/>
      <c r="AP390" s="235"/>
      <c r="AQ390" s="235"/>
      <c r="AR390" s="235"/>
      <c r="AS390" s="235"/>
      <c r="AT390" s="235"/>
      <c r="AU390" s="235"/>
      <c r="AV390" s="235"/>
      <c r="AW390" s="235"/>
      <c r="AX390" s="235"/>
      <c r="AY390" s="235"/>
      <c r="AZ390" s="235"/>
      <c r="BA390" s="235"/>
      <c r="BB390" s="235"/>
      <c r="BC390" s="235"/>
      <c r="BD390" s="235"/>
      <c r="BE390" s="235"/>
      <c r="BF390" s="235"/>
      <c r="BG390" s="235"/>
      <c r="BH390" s="235"/>
      <c r="BI390" s="235"/>
      <c r="BJ390" s="235"/>
      <c r="BK390" s="235"/>
      <c r="BL390" s="235"/>
      <c r="BM390" s="235"/>
      <c r="BN390" s="235"/>
      <c r="BO390" s="235"/>
      <c r="BP390" s="235"/>
      <c r="BQ390" s="235"/>
      <c r="BR390" s="235"/>
      <c r="BS390" s="70">
        <f t="shared" si="35"/>
        <v>0</v>
      </c>
      <c r="BT390" s="21">
        <v>2262.7800000000002</v>
      </c>
      <c r="BU390" s="21"/>
      <c r="BV390" s="21"/>
      <c r="BW390" s="21"/>
      <c r="BX390" s="23">
        <f t="shared" si="33"/>
        <v>2262.7800000000002</v>
      </c>
      <c r="BY390" s="71">
        <f t="shared" si="34"/>
        <v>0</v>
      </c>
      <c r="BZ390" s="93"/>
    </row>
    <row r="391" spans="1:1020" ht="61.5" customHeight="1" x14ac:dyDescent="0.25">
      <c r="A391" s="126" t="s">
        <v>53</v>
      </c>
      <c r="B391" s="19" t="s">
        <v>54</v>
      </c>
      <c r="C391" s="84" t="s">
        <v>80</v>
      </c>
      <c r="D391" s="127">
        <v>102026</v>
      </c>
      <c r="E391" s="51">
        <v>1299</v>
      </c>
      <c r="F391" s="51"/>
      <c r="G391" s="21"/>
      <c r="H391" s="21"/>
      <c r="I391" s="21"/>
      <c r="J391" s="21"/>
      <c r="K391" s="21"/>
      <c r="L391" s="21">
        <v>26.77</v>
      </c>
      <c r="M391" s="21">
        <v>2.04</v>
      </c>
      <c r="N391" s="21">
        <v>27.53</v>
      </c>
      <c r="O391" s="21">
        <v>0.2</v>
      </c>
      <c r="P391" s="21"/>
      <c r="Q391" s="21"/>
      <c r="R391" s="21"/>
      <c r="S391" s="21"/>
      <c r="T391" s="21">
        <v>10.8</v>
      </c>
      <c r="U391" s="21"/>
      <c r="V391" s="21"/>
      <c r="W391" s="21"/>
      <c r="X391" s="21">
        <v>7.42</v>
      </c>
      <c r="Y391" s="21">
        <v>8.94</v>
      </c>
      <c r="Z391" s="21"/>
      <c r="AA391" s="21"/>
      <c r="AB391" s="21">
        <v>4</v>
      </c>
      <c r="AC391" s="20">
        <v>1.04</v>
      </c>
      <c r="AD391" s="21"/>
      <c r="AE391" s="21"/>
      <c r="AF391" s="21"/>
      <c r="AG391" s="21">
        <v>13.56</v>
      </c>
      <c r="AH391" s="21"/>
      <c r="AI391" s="21"/>
      <c r="AJ391" s="21"/>
      <c r="AK391" s="21"/>
      <c r="AL391" s="21"/>
      <c r="AM391" s="21"/>
      <c r="AN391" s="21"/>
      <c r="AO391" s="21"/>
      <c r="AP391" s="21"/>
      <c r="AQ391" s="21"/>
      <c r="AR391" s="21"/>
      <c r="AS391" s="21"/>
      <c r="AT391" s="21"/>
      <c r="AU391" s="21"/>
      <c r="AV391" s="21"/>
      <c r="AW391" s="21"/>
      <c r="AX391" s="21"/>
      <c r="AY391" s="21"/>
      <c r="AZ391" s="21"/>
      <c r="BA391" s="21"/>
      <c r="BB391" s="21"/>
      <c r="BC391" s="21"/>
      <c r="BD391" s="21"/>
      <c r="BE391" s="21"/>
      <c r="BF391" s="21"/>
      <c r="BG391" s="21"/>
      <c r="BH391" s="21"/>
      <c r="BI391" s="21"/>
      <c r="BJ391" s="21"/>
      <c r="BK391" s="21"/>
      <c r="BL391" s="21"/>
      <c r="BM391" s="21"/>
      <c r="BN391" s="21"/>
      <c r="BO391" s="20"/>
      <c r="BP391" s="21"/>
      <c r="BQ391" s="21"/>
      <c r="BR391" s="21"/>
      <c r="BS391" s="70">
        <f t="shared" si="35"/>
        <v>102.30000000000001</v>
      </c>
      <c r="BT391" s="21">
        <v>1146.93</v>
      </c>
      <c r="BU391" s="21"/>
      <c r="BV391" s="21"/>
      <c r="BW391" s="21"/>
      <c r="BX391" s="23">
        <f t="shared" si="33"/>
        <v>1146.93</v>
      </c>
      <c r="BY391" s="71">
        <f t="shared" si="34"/>
        <v>8.1890444513820526</v>
      </c>
      <c r="BZ391" s="93"/>
    </row>
    <row r="392" spans="1:1020" ht="68.25" customHeight="1" x14ac:dyDescent="0.25">
      <c r="A392" s="136" t="s">
        <v>53</v>
      </c>
      <c r="B392" s="26" t="s">
        <v>54</v>
      </c>
      <c r="C392" s="84" t="s">
        <v>81</v>
      </c>
      <c r="D392" s="26">
        <v>102027</v>
      </c>
      <c r="E392" s="51">
        <v>9298</v>
      </c>
      <c r="F392" s="51"/>
      <c r="G392" s="21"/>
      <c r="H392" s="21"/>
      <c r="I392" s="21">
        <v>757.08</v>
      </c>
      <c r="J392" s="21"/>
      <c r="K392" s="21">
        <v>95.36</v>
      </c>
      <c r="L392" s="21">
        <v>113.52</v>
      </c>
      <c r="M392" s="21">
        <v>509.72</v>
      </c>
      <c r="N392" s="21">
        <v>247.54</v>
      </c>
      <c r="O392" s="21">
        <v>193.96</v>
      </c>
      <c r="P392" s="21">
        <v>35.18</v>
      </c>
      <c r="Q392" s="21">
        <v>28.54</v>
      </c>
      <c r="R392" s="21">
        <v>116.52</v>
      </c>
      <c r="S392" s="21"/>
      <c r="T392" s="21"/>
      <c r="U392" s="21"/>
      <c r="V392" s="21"/>
      <c r="W392" s="21"/>
      <c r="X392" s="21"/>
      <c r="Y392" s="21"/>
      <c r="Z392" s="21"/>
      <c r="AA392" s="21"/>
      <c r="AB392" s="21"/>
      <c r="AC392" s="20">
        <v>225.5</v>
      </c>
      <c r="AD392" s="21"/>
      <c r="AE392" s="21"/>
      <c r="AF392" s="21"/>
      <c r="AG392" s="21">
        <v>99.34</v>
      </c>
      <c r="AH392" s="21"/>
      <c r="AI392" s="21"/>
      <c r="AJ392" s="21"/>
      <c r="AK392" s="21"/>
      <c r="AL392" s="21"/>
      <c r="AM392" s="21"/>
      <c r="AN392" s="21"/>
      <c r="AO392" s="21"/>
      <c r="AP392" s="21"/>
      <c r="AQ392" s="21"/>
      <c r="AR392" s="21"/>
      <c r="AS392" s="21"/>
      <c r="AT392" s="21"/>
      <c r="AU392" s="21"/>
      <c r="AV392" s="21"/>
      <c r="AW392" s="21"/>
      <c r="AX392" s="21"/>
      <c r="AY392" s="21"/>
      <c r="AZ392" s="21"/>
      <c r="BA392" s="21"/>
      <c r="BB392" s="21"/>
      <c r="BC392" s="21"/>
      <c r="BD392" s="21"/>
      <c r="BE392" s="21"/>
      <c r="BF392" s="21"/>
      <c r="BG392" s="21"/>
      <c r="BH392" s="21"/>
      <c r="BI392" s="21"/>
      <c r="BJ392" s="21"/>
      <c r="BK392" s="21"/>
      <c r="BL392" s="21"/>
      <c r="BM392" s="21"/>
      <c r="BN392" s="21"/>
      <c r="BO392" s="20"/>
      <c r="BP392" s="21"/>
      <c r="BQ392" s="21"/>
      <c r="BR392" s="86"/>
      <c r="BS392" s="70">
        <f>SUM(G392:BQ392)</f>
        <v>2422.2600000000002</v>
      </c>
      <c r="BT392" s="21">
        <v>4459.26</v>
      </c>
      <c r="BU392" s="21"/>
      <c r="BV392" s="21"/>
      <c r="BW392" s="21"/>
      <c r="BX392" s="23">
        <f t="shared" si="33"/>
        <v>4459.26</v>
      </c>
      <c r="BY392" s="71">
        <f t="shared" si="34"/>
        <v>35.199490810169848</v>
      </c>
      <c r="BZ392" s="93"/>
    </row>
    <row r="393" spans="1:1020" ht="54.75" customHeight="1" x14ac:dyDescent="0.25">
      <c r="A393" s="135" t="s">
        <v>53</v>
      </c>
      <c r="B393" s="19" t="s">
        <v>54</v>
      </c>
      <c r="C393" s="84" t="s">
        <v>82</v>
      </c>
      <c r="D393" s="26">
        <v>102028</v>
      </c>
      <c r="E393" s="51">
        <v>1120</v>
      </c>
      <c r="F393" s="51"/>
      <c r="G393" s="21"/>
      <c r="H393" s="21"/>
      <c r="I393" s="21"/>
      <c r="J393" s="21"/>
      <c r="K393" s="106"/>
      <c r="L393" s="21">
        <v>4.26</v>
      </c>
      <c r="M393" s="21">
        <v>14.64</v>
      </c>
      <c r="N393" s="21">
        <v>25.36</v>
      </c>
      <c r="O393" s="21">
        <v>26.64</v>
      </c>
      <c r="P393" s="21"/>
      <c r="Q393" s="21"/>
      <c r="R393" s="21">
        <v>1.98</v>
      </c>
      <c r="S393" s="21"/>
      <c r="T393" s="21"/>
      <c r="U393" s="21"/>
      <c r="V393" s="21"/>
      <c r="W393" s="21"/>
      <c r="X393" s="21"/>
      <c r="Y393" s="21"/>
      <c r="Z393" s="21"/>
      <c r="AA393" s="21"/>
      <c r="AB393" s="21"/>
      <c r="AC393" s="20">
        <v>9.1999999999999993</v>
      </c>
      <c r="AD393" s="21"/>
      <c r="AE393" s="21"/>
      <c r="AF393" s="21"/>
      <c r="AG393" s="21"/>
      <c r="AH393" s="21"/>
      <c r="AI393" s="21"/>
      <c r="AJ393" s="21"/>
      <c r="AK393" s="21"/>
      <c r="AL393" s="21"/>
      <c r="AM393" s="21"/>
      <c r="AN393" s="21"/>
      <c r="AO393" s="21"/>
      <c r="AP393" s="21">
        <v>0.26</v>
      </c>
      <c r="AQ393" s="21"/>
      <c r="AR393" s="21"/>
      <c r="AS393" s="21"/>
      <c r="AT393" s="21"/>
      <c r="AU393" s="21"/>
      <c r="AV393" s="21"/>
      <c r="AW393" s="21"/>
      <c r="AX393" s="21"/>
      <c r="AY393" s="21"/>
      <c r="AZ393" s="21"/>
      <c r="BA393" s="21"/>
      <c r="BB393" s="21"/>
      <c r="BC393" s="21"/>
      <c r="BD393" s="21"/>
      <c r="BE393" s="21"/>
      <c r="BF393" s="21"/>
      <c r="BG393" s="21"/>
      <c r="BH393" s="21"/>
      <c r="BI393" s="21"/>
      <c r="BJ393" s="21"/>
      <c r="BK393" s="21"/>
      <c r="BL393" s="21"/>
      <c r="BM393" s="21"/>
      <c r="BN393" s="21"/>
      <c r="BO393" s="20"/>
      <c r="BP393" s="21"/>
      <c r="BQ393" s="21"/>
      <c r="BR393" s="21"/>
      <c r="BS393" s="70">
        <f t="shared" ref="BS393:BS415" si="36">SUM(G393:BR393)</f>
        <v>82.340000000000018</v>
      </c>
      <c r="BT393" s="21">
        <v>206.44</v>
      </c>
      <c r="BU393" s="21"/>
      <c r="BV393" s="21"/>
      <c r="BW393" s="21"/>
      <c r="BX393" s="23">
        <f t="shared" si="33"/>
        <v>206.44</v>
      </c>
      <c r="BY393" s="71">
        <f t="shared" si="34"/>
        <v>28.513054920700881</v>
      </c>
      <c r="BZ393" s="93"/>
    </row>
    <row r="394" spans="1:1020" ht="54.75" customHeight="1" x14ac:dyDescent="0.25">
      <c r="A394" s="126" t="s">
        <v>53</v>
      </c>
      <c r="B394" s="19" t="s">
        <v>54</v>
      </c>
      <c r="C394" s="84" t="s">
        <v>83</v>
      </c>
      <c r="D394" s="127">
        <v>102029</v>
      </c>
      <c r="E394" s="51">
        <v>1014</v>
      </c>
      <c r="F394" s="51"/>
      <c r="G394" s="21"/>
      <c r="H394" s="21"/>
      <c r="I394" s="21"/>
      <c r="J394" s="21"/>
      <c r="K394" s="21"/>
      <c r="L394" s="21"/>
      <c r="M394" s="21">
        <v>14.54</v>
      </c>
      <c r="N394" s="21">
        <v>21.06</v>
      </c>
      <c r="O394" s="21">
        <v>17.32</v>
      </c>
      <c r="P394" s="21"/>
      <c r="Q394" s="21"/>
      <c r="R394" s="21">
        <v>2.91</v>
      </c>
      <c r="S394" s="21"/>
      <c r="T394" s="21"/>
      <c r="U394" s="21"/>
      <c r="V394" s="21"/>
      <c r="W394" s="21"/>
      <c r="X394" s="21"/>
      <c r="Y394" s="21"/>
      <c r="Z394" s="21"/>
      <c r="AA394" s="21"/>
      <c r="AB394" s="21"/>
      <c r="AC394" s="20">
        <v>26.78</v>
      </c>
      <c r="AD394" s="21"/>
      <c r="AE394" s="21"/>
      <c r="AF394" s="21"/>
      <c r="AG394" s="21"/>
      <c r="AH394" s="21"/>
      <c r="AI394" s="21"/>
      <c r="AJ394" s="21"/>
      <c r="AK394" s="21"/>
      <c r="AL394" s="21"/>
      <c r="AM394" s="21"/>
      <c r="AN394" s="21"/>
      <c r="AO394" s="21"/>
      <c r="AP394" s="21">
        <v>0.19</v>
      </c>
      <c r="AQ394" s="21"/>
      <c r="AR394" s="21"/>
      <c r="AS394" s="21"/>
      <c r="AT394" s="21"/>
      <c r="AU394" s="21"/>
      <c r="AV394" s="21"/>
      <c r="AW394" s="21"/>
      <c r="AX394" s="21"/>
      <c r="AY394" s="21"/>
      <c r="AZ394" s="21"/>
      <c r="BA394" s="21"/>
      <c r="BB394" s="21"/>
      <c r="BC394" s="21"/>
      <c r="BD394" s="21"/>
      <c r="BE394" s="21"/>
      <c r="BF394" s="21"/>
      <c r="BG394" s="21"/>
      <c r="BH394" s="21"/>
      <c r="BI394" s="21"/>
      <c r="BJ394" s="21"/>
      <c r="BK394" s="21"/>
      <c r="BL394" s="21"/>
      <c r="BM394" s="21"/>
      <c r="BN394" s="21"/>
      <c r="BO394" s="20"/>
      <c r="BP394" s="21"/>
      <c r="BQ394" s="21"/>
      <c r="BR394" s="21"/>
      <c r="BS394" s="70">
        <f t="shared" si="36"/>
        <v>82.8</v>
      </c>
      <c r="BT394" s="21">
        <v>233.68</v>
      </c>
      <c r="BU394" s="21"/>
      <c r="BV394" s="21"/>
      <c r="BW394" s="21"/>
      <c r="BX394" s="23">
        <f t="shared" si="33"/>
        <v>233.68</v>
      </c>
      <c r="BY394" s="71">
        <f t="shared" si="34"/>
        <v>26.162790697674414</v>
      </c>
      <c r="BZ394" s="93"/>
    </row>
    <row r="395" spans="1:1020" ht="68.25" customHeight="1" x14ac:dyDescent="0.25">
      <c r="A395" s="135" t="s">
        <v>53</v>
      </c>
      <c r="B395" s="19" t="s">
        <v>54</v>
      </c>
      <c r="C395" s="84" t="s">
        <v>84</v>
      </c>
      <c r="D395" s="26">
        <v>102030</v>
      </c>
      <c r="E395" s="51">
        <v>4938</v>
      </c>
      <c r="F395" s="51"/>
      <c r="G395" s="21"/>
      <c r="H395" s="21"/>
      <c r="I395" s="21">
        <v>422.56</v>
      </c>
      <c r="J395" s="21"/>
      <c r="K395" s="21"/>
      <c r="L395" s="21">
        <v>182.7</v>
      </c>
      <c r="M395" s="21">
        <v>3.98</v>
      </c>
      <c r="N395" s="21">
        <v>33.56</v>
      </c>
      <c r="O395" s="21">
        <v>34.200000000000003</v>
      </c>
      <c r="P395" s="21">
        <v>1.1599999999999999</v>
      </c>
      <c r="Q395" s="21">
        <v>2.2999999999999998</v>
      </c>
      <c r="R395" s="21"/>
      <c r="S395" s="21"/>
      <c r="T395" s="21">
        <v>68.16</v>
      </c>
      <c r="U395" s="21"/>
      <c r="V395" s="21"/>
      <c r="W395" s="21"/>
      <c r="X395" s="21">
        <v>17.96</v>
      </c>
      <c r="Y395" s="21">
        <v>285.39</v>
      </c>
      <c r="Z395" s="21">
        <v>200.44</v>
      </c>
      <c r="AA395" s="21"/>
      <c r="AB395" s="21">
        <v>45.02</v>
      </c>
      <c r="AC395" s="20">
        <v>36.86</v>
      </c>
      <c r="AD395" s="21"/>
      <c r="AE395" s="21"/>
      <c r="AF395" s="21"/>
      <c r="AG395" s="21">
        <v>0.06</v>
      </c>
      <c r="AH395" s="21"/>
      <c r="AI395" s="21"/>
      <c r="AJ395" s="21"/>
      <c r="AK395" s="21"/>
      <c r="AL395" s="21"/>
      <c r="AM395" s="21"/>
      <c r="AN395" s="21"/>
      <c r="AO395" s="21"/>
      <c r="AP395" s="21"/>
      <c r="AQ395" s="21"/>
      <c r="AR395" s="21"/>
      <c r="AS395" s="21"/>
      <c r="AT395" s="21"/>
      <c r="AU395" s="21"/>
      <c r="AV395" s="21"/>
      <c r="AW395" s="21"/>
      <c r="AX395" s="21"/>
      <c r="AY395" s="21"/>
      <c r="AZ395" s="21"/>
      <c r="BA395" s="21"/>
      <c r="BB395" s="21"/>
      <c r="BC395" s="21"/>
      <c r="BD395" s="21"/>
      <c r="BE395" s="21"/>
      <c r="BF395" s="21"/>
      <c r="BG395" s="21"/>
      <c r="BH395" s="21"/>
      <c r="BI395" s="21"/>
      <c r="BJ395" s="21"/>
      <c r="BK395" s="21"/>
      <c r="BL395" s="21"/>
      <c r="BM395" s="21"/>
      <c r="BN395" s="21"/>
      <c r="BO395" s="20"/>
      <c r="BP395" s="21"/>
      <c r="BQ395" s="21"/>
      <c r="BR395" s="21"/>
      <c r="BS395" s="70">
        <f t="shared" si="36"/>
        <v>1334.3499999999997</v>
      </c>
      <c r="BT395" s="21">
        <v>2474.1999999999998</v>
      </c>
      <c r="BU395" s="21"/>
      <c r="BV395" s="21"/>
      <c r="BW395" s="21"/>
      <c r="BX395" s="23">
        <f t="shared" si="33"/>
        <v>2474.1999999999998</v>
      </c>
      <c r="BY395" s="71">
        <f t="shared" si="34"/>
        <v>35.035643486366205</v>
      </c>
      <c r="BZ395" s="93"/>
    </row>
    <row r="396" spans="1:1020" ht="60.75" customHeight="1" x14ac:dyDescent="0.25">
      <c r="A396" s="135" t="s">
        <v>53</v>
      </c>
      <c r="B396" s="19" t="s">
        <v>54</v>
      </c>
      <c r="C396" s="84" t="s">
        <v>85</v>
      </c>
      <c r="D396" s="26">
        <v>102031</v>
      </c>
      <c r="E396" s="51">
        <v>4549</v>
      </c>
      <c r="F396" s="51"/>
      <c r="G396" s="21"/>
      <c r="H396" s="21"/>
      <c r="I396" s="21">
        <v>158.22</v>
      </c>
      <c r="J396" s="21"/>
      <c r="K396" s="21"/>
      <c r="L396" s="21">
        <v>58.78</v>
      </c>
      <c r="M396" s="21">
        <v>2.38</v>
      </c>
      <c r="N396" s="21"/>
      <c r="O396" s="21"/>
      <c r="P396" s="21"/>
      <c r="Q396" s="21"/>
      <c r="R396" s="21">
        <v>8.94</v>
      </c>
      <c r="S396" s="21"/>
      <c r="T396" s="21">
        <v>3.54</v>
      </c>
      <c r="U396" s="21"/>
      <c r="V396" s="21"/>
      <c r="W396" s="21"/>
      <c r="X396" s="21">
        <v>4.5599999999999996</v>
      </c>
      <c r="Y396" s="21">
        <v>157.84</v>
      </c>
      <c r="Z396" s="21">
        <v>60.92</v>
      </c>
      <c r="AA396" s="21"/>
      <c r="AB396" s="21">
        <v>7</v>
      </c>
      <c r="AC396" s="20"/>
      <c r="AD396" s="21"/>
      <c r="AE396" s="21"/>
      <c r="AF396" s="21"/>
      <c r="AG396" s="21"/>
      <c r="AH396" s="21"/>
      <c r="AI396" s="21"/>
      <c r="AJ396" s="21"/>
      <c r="AK396" s="21"/>
      <c r="AL396" s="21"/>
      <c r="AM396" s="21"/>
      <c r="AN396" s="21"/>
      <c r="AO396" s="21"/>
      <c r="AP396" s="21">
        <v>1.02</v>
      </c>
      <c r="AQ396" s="21"/>
      <c r="AR396" s="21"/>
      <c r="AS396" s="21"/>
      <c r="AT396" s="21"/>
      <c r="AU396" s="21"/>
      <c r="AV396" s="21"/>
      <c r="AW396" s="21"/>
      <c r="AX396" s="21"/>
      <c r="AY396" s="21"/>
      <c r="AZ396" s="21"/>
      <c r="BA396" s="21"/>
      <c r="BB396" s="21"/>
      <c r="BC396" s="21"/>
      <c r="BD396" s="21"/>
      <c r="BE396" s="21"/>
      <c r="BF396" s="21"/>
      <c r="BG396" s="21"/>
      <c r="BH396" s="21"/>
      <c r="BI396" s="21"/>
      <c r="BJ396" s="21"/>
      <c r="BK396" s="21"/>
      <c r="BL396" s="21"/>
      <c r="BM396" s="21"/>
      <c r="BN396" s="21"/>
      <c r="BO396" s="20"/>
      <c r="BP396" s="21"/>
      <c r="BQ396" s="21"/>
      <c r="BR396" s="21"/>
      <c r="BS396" s="70">
        <f t="shared" si="36"/>
        <v>463.2</v>
      </c>
      <c r="BT396" s="21">
        <v>197.2</v>
      </c>
      <c r="BU396" s="21"/>
      <c r="BV396" s="21"/>
      <c r="BW396" s="21"/>
      <c r="BX396" s="23">
        <f t="shared" si="33"/>
        <v>197.2</v>
      </c>
      <c r="BY396" s="71">
        <f t="shared" si="34"/>
        <v>70.139309509388255</v>
      </c>
      <c r="BZ396" s="93"/>
    </row>
    <row r="397" spans="1:1020" ht="60" customHeight="1" x14ac:dyDescent="0.25">
      <c r="A397" s="135" t="s">
        <v>53</v>
      </c>
      <c r="B397" s="19" t="s">
        <v>54</v>
      </c>
      <c r="C397" s="84" t="s">
        <v>86</v>
      </c>
      <c r="D397" s="26">
        <v>102032</v>
      </c>
      <c r="E397" s="51">
        <v>4247</v>
      </c>
      <c r="F397" s="51"/>
      <c r="G397" s="21"/>
      <c r="H397" s="21"/>
      <c r="I397" s="21">
        <v>72.64</v>
      </c>
      <c r="J397" s="21"/>
      <c r="K397" s="21"/>
      <c r="L397" s="21">
        <v>100.46</v>
      </c>
      <c r="M397" s="21"/>
      <c r="N397" s="21"/>
      <c r="O397" s="21"/>
      <c r="P397" s="21"/>
      <c r="Q397" s="21"/>
      <c r="R397" s="21"/>
      <c r="S397" s="21"/>
      <c r="T397" s="21">
        <v>14.61</v>
      </c>
      <c r="U397" s="21"/>
      <c r="V397" s="21"/>
      <c r="W397" s="21"/>
      <c r="X397" s="21">
        <v>4.84</v>
      </c>
      <c r="Y397" s="21"/>
      <c r="Z397" s="21">
        <v>72.739999999999995</v>
      </c>
      <c r="AA397" s="21">
        <v>5.08</v>
      </c>
      <c r="AB397" s="21">
        <v>140.53</v>
      </c>
      <c r="AC397" s="20"/>
      <c r="AD397" s="21"/>
      <c r="AE397" s="21"/>
      <c r="AF397" s="21"/>
      <c r="AG397" s="21">
        <v>1.23</v>
      </c>
      <c r="AH397" s="21"/>
      <c r="AI397" s="21"/>
      <c r="AJ397" s="21"/>
      <c r="AK397" s="21"/>
      <c r="AL397" s="21"/>
      <c r="AM397" s="21"/>
      <c r="AN397" s="21"/>
      <c r="AO397" s="21"/>
      <c r="AP397" s="21"/>
      <c r="AQ397" s="21"/>
      <c r="AR397" s="21"/>
      <c r="AS397" s="21"/>
      <c r="AT397" s="21"/>
      <c r="AU397" s="21"/>
      <c r="AV397" s="21"/>
      <c r="AW397" s="21"/>
      <c r="AX397" s="21"/>
      <c r="AY397" s="21"/>
      <c r="AZ397" s="21"/>
      <c r="BA397" s="21"/>
      <c r="BB397" s="21"/>
      <c r="BC397" s="21"/>
      <c r="BD397" s="21"/>
      <c r="BE397" s="21"/>
      <c r="BF397" s="21"/>
      <c r="BG397" s="21"/>
      <c r="BH397" s="21"/>
      <c r="BI397" s="21"/>
      <c r="BJ397" s="21"/>
      <c r="BK397" s="21"/>
      <c r="BL397" s="21"/>
      <c r="BM397" s="21"/>
      <c r="BN397" s="21"/>
      <c r="BO397" s="20"/>
      <c r="BP397" s="21"/>
      <c r="BQ397" s="21"/>
      <c r="BR397" s="21"/>
      <c r="BS397" s="70">
        <f t="shared" si="36"/>
        <v>412.13</v>
      </c>
      <c r="BT397" s="21">
        <v>599.46</v>
      </c>
      <c r="BU397" s="21"/>
      <c r="BV397" s="21"/>
      <c r="BW397" s="21"/>
      <c r="BX397" s="23">
        <f t="shared" si="33"/>
        <v>599.46</v>
      </c>
      <c r="BY397" s="71">
        <f t="shared" si="34"/>
        <v>40.740813966132521</v>
      </c>
      <c r="BZ397" s="93"/>
    </row>
    <row r="398" spans="1:1020" ht="67.900000000000006" customHeight="1" x14ac:dyDescent="0.2">
      <c r="A398" s="159" t="s">
        <v>53</v>
      </c>
      <c r="B398" s="151" t="s">
        <v>54</v>
      </c>
      <c r="C398" s="173" t="s">
        <v>87</v>
      </c>
      <c r="D398" s="159">
        <v>102033</v>
      </c>
      <c r="E398" s="153">
        <v>2214</v>
      </c>
      <c r="F398" s="211">
        <v>500</v>
      </c>
      <c r="G398" s="210"/>
      <c r="H398" s="154"/>
      <c r="I398" s="154"/>
      <c r="J398" s="154"/>
      <c r="K398" s="154"/>
      <c r="L398" s="154">
        <v>43.54</v>
      </c>
      <c r="M398" s="154">
        <v>5.84</v>
      </c>
      <c r="N398" s="154">
        <v>77.489999999999995</v>
      </c>
      <c r="O398" s="154">
        <v>40.46</v>
      </c>
      <c r="P398" s="154"/>
      <c r="Q398" s="154">
        <v>14.1</v>
      </c>
      <c r="R398" s="154">
        <v>2.12</v>
      </c>
      <c r="S398" s="154"/>
      <c r="T398" s="154">
        <v>17.48</v>
      </c>
      <c r="U398" s="154"/>
      <c r="V398" s="154"/>
      <c r="W398" s="154"/>
      <c r="X398" s="154"/>
      <c r="Y398" s="154"/>
      <c r="Z398" s="154"/>
      <c r="AA398" s="154"/>
      <c r="AB398" s="154"/>
      <c r="AC398" s="154"/>
      <c r="AD398" s="154"/>
      <c r="AE398" s="154"/>
      <c r="AF398" s="154"/>
      <c r="AG398" s="154">
        <v>0.76</v>
      </c>
      <c r="AH398" s="154"/>
      <c r="AI398" s="154"/>
      <c r="AJ398" s="154"/>
      <c r="AK398" s="154"/>
      <c r="AL398" s="154"/>
      <c r="AM398" s="154"/>
      <c r="AN398" s="154"/>
      <c r="AO398" s="154"/>
      <c r="AP398" s="154">
        <v>0.41</v>
      </c>
      <c r="AQ398" s="154"/>
      <c r="AR398" s="154"/>
      <c r="AS398" s="154"/>
      <c r="AT398" s="154"/>
      <c r="AU398" s="154"/>
      <c r="AV398" s="154"/>
      <c r="AW398" s="154"/>
      <c r="AX398" s="154"/>
      <c r="AY398" s="154"/>
      <c r="AZ398" s="154"/>
      <c r="BA398" s="154"/>
      <c r="BB398" s="154"/>
      <c r="BC398" s="154"/>
      <c r="BD398" s="154"/>
      <c r="BE398" s="154"/>
      <c r="BF398" s="154"/>
      <c r="BG398" s="154"/>
      <c r="BH398" s="154"/>
      <c r="BI398" s="154"/>
      <c r="BJ398" s="154"/>
      <c r="BK398" s="154"/>
      <c r="BL398" s="154"/>
      <c r="BM398" s="154"/>
      <c r="BN398" s="154"/>
      <c r="BO398" s="154"/>
      <c r="BP398" s="154"/>
      <c r="BQ398" s="154"/>
      <c r="BR398" s="154"/>
      <c r="BS398" s="154">
        <f t="shared" ref="BS398" si="37">SUM(G398:BR398)</f>
        <v>202.19999999999996</v>
      </c>
      <c r="BT398" s="154">
        <v>436.3</v>
      </c>
      <c r="BU398" s="154"/>
      <c r="BV398" s="154"/>
      <c r="BW398" s="154"/>
      <c r="BX398" s="154">
        <f t="shared" si="33"/>
        <v>436.3</v>
      </c>
      <c r="BY398" s="154">
        <f t="shared" si="34"/>
        <v>31.667971808927163</v>
      </c>
      <c r="BZ398" s="154"/>
      <c r="CA398"/>
      <c r="CB398"/>
      <c r="CC398"/>
      <c r="CD398"/>
      <c r="CE398"/>
      <c r="CF398"/>
      <c r="CG398"/>
      <c r="CH398"/>
      <c r="CI398"/>
      <c r="CJ398"/>
      <c r="CK398"/>
      <c r="CL398"/>
      <c r="CM398"/>
      <c r="CN398"/>
      <c r="CO398"/>
      <c r="CP398"/>
      <c r="CQ398"/>
      <c r="CR398"/>
      <c r="CS398"/>
      <c r="CT398"/>
      <c r="CU398"/>
      <c r="CV398"/>
      <c r="CW398"/>
      <c r="CX398"/>
      <c r="CY398"/>
      <c r="CZ398"/>
      <c r="DA398"/>
      <c r="DB398"/>
      <c r="DC398"/>
      <c r="DD398"/>
      <c r="DE398"/>
      <c r="DF398"/>
      <c r="DG398"/>
      <c r="DH398"/>
      <c r="DI398"/>
      <c r="DJ398"/>
      <c r="DK398"/>
      <c r="DL398"/>
      <c r="DM398"/>
      <c r="DN398"/>
      <c r="DO398"/>
      <c r="DP398"/>
      <c r="DQ398"/>
      <c r="DR398"/>
      <c r="DS398"/>
      <c r="DT398"/>
      <c r="DU398"/>
      <c r="DV398"/>
      <c r="DW398"/>
      <c r="DX398"/>
      <c r="DY398"/>
      <c r="DZ398"/>
      <c r="EA398"/>
      <c r="EB398"/>
      <c r="EC398"/>
      <c r="ED398"/>
      <c r="EE398"/>
      <c r="EF398"/>
      <c r="EG398"/>
      <c r="EH398"/>
      <c r="EI398"/>
      <c r="EJ398"/>
      <c r="EK398"/>
      <c r="EL398"/>
      <c r="EM398"/>
      <c r="EN398"/>
      <c r="EO398"/>
      <c r="EP398"/>
      <c r="EQ398"/>
      <c r="ER398"/>
      <c r="ES398"/>
      <c r="ET398"/>
      <c r="EU398"/>
      <c r="EV398"/>
      <c r="EW398"/>
      <c r="EX398"/>
      <c r="EY398"/>
      <c r="EZ398"/>
      <c r="FA398"/>
      <c r="FB398"/>
      <c r="FC398"/>
      <c r="FD398"/>
      <c r="FE398"/>
      <c r="FF398"/>
      <c r="FG398"/>
      <c r="FH398"/>
      <c r="FI398"/>
      <c r="FJ398"/>
      <c r="FK398"/>
      <c r="FL398"/>
      <c r="FM398"/>
      <c r="FN398"/>
      <c r="FO398"/>
      <c r="FP398"/>
      <c r="FQ398"/>
      <c r="FR398"/>
      <c r="FS398"/>
      <c r="FT398"/>
      <c r="FU398"/>
      <c r="FV398"/>
      <c r="FW398"/>
      <c r="FX398"/>
      <c r="FY398"/>
      <c r="FZ398"/>
      <c r="GA398"/>
      <c r="GB398"/>
      <c r="GC398"/>
      <c r="GD398"/>
      <c r="GE398"/>
      <c r="GF398"/>
      <c r="GG398"/>
      <c r="GH398"/>
      <c r="GI398"/>
      <c r="GJ398"/>
      <c r="GK398"/>
      <c r="GL398"/>
      <c r="GM398"/>
      <c r="GN398"/>
      <c r="GO398"/>
      <c r="GP398"/>
      <c r="GQ398"/>
      <c r="GR398"/>
      <c r="GS398"/>
      <c r="GT398"/>
      <c r="GU398"/>
      <c r="GV398"/>
      <c r="GW398"/>
      <c r="GX398"/>
      <c r="GY398"/>
      <c r="GZ398"/>
      <c r="HA398"/>
      <c r="HB398"/>
      <c r="HC398"/>
      <c r="HD398"/>
      <c r="HE398"/>
      <c r="HF398"/>
      <c r="HG398"/>
      <c r="HH398"/>
      <c r="HI398"/>
      <c r="HJ398"/>
      <c r="HK398"/>
      <c r="HL398"/>
      <c r="HM398"/>
      <c r="HN398"/>
      <c r="HO398"/>
      <c r="HP398"/>
      <c r="HQ398"/>
      <c r="HR398"/>
      <c r="HS398"/>
      <c r="HT398"/>
      <c r="HU398"/>
      <c r="HV398"/>
      <c r="HW398"/>
      <c r="HX398"/>
      <c r="HY398"/>
      <c r="HZ398"/>
      <c r="IA398"/>
      <c r="IB398"/>
      <c r="IC398"/>
      <c r="ID398"/>
      <c r="IE398"/>
      <c r="IF398"/>
      <c r="IG398"/>
      <c r="IH398"/>
      <c r="II398"/>
      <c r="IJ398"/>
      <c r="IK398"/>
      <c r="IL398"/>
      <c r="IM398"/>
      <c r="IN398"/>
      <c r="IO398"/>
      <c r="IP398"/>
      <c r="IQ398"/>
      <c r="IR398"/>
      <c r="IS398"/>
      <c r="IT398"/>
      <c r="IU398"/>
      <c r="IV398"/>
      <c r="IW398"/>
      <c r="IX398"/>
      <c r="IY398"/>
      <c r="IZ398"/>
      <c r="JA398"/>
      <c r="JB398"/>
      <c r="JC398"/>
      <c r="JD398"/>
      <c r="JE398"/>
      <c r="JF398"/>
      <c r="JG398"/>
      <c r="JH398"/>
      <c r="JI398"/>
      <c r="JJ398"/>
      <c r="JK398"/>
      <c r="JL398"/>
      <c r="JM398"/>
      <c r="JN398"/>
      <c r="JO398"/>
      <c r="JP398"/>
      <c r="JQ398"/>
      <c r="JR398"/>
      <c r="JS398"/>
      <c r="JT398"/>
      <c r="JU398"/>
      <c r="JV398"/>
      <c r="JW398"/>
      <c r="JX398"/>
      <c r="JY398"/>
      <c r="JZ398"/>
      <c r="KA398"/>
      <c r="KB398"/>
      <c r="KC398"/>
      <c r="KD398"/>
      <c r="KE398"/>
      <c r="KF398"/>
      <c r="KG398"/>
      <c r="KH398"/>
      <c r="KI398"/>
      <c r="KJ398"/>
      <c r="KK398"/>
      <c r="KL398"/>
      <c r="KM398"/>
      <c r="KN398"/>
      <c r="KO398"/>
      <c r="KP398"/>
      <c r="KQ398"/>
      <c r="KR398"/>
      <c r="KS398"/>
      <c r="KT398"/>
      <c r="KU398"/>
      <c r="KV398"/>
      <c r="KW398"/>
      <c r="KX398"/>
      <c r="KY398"/>
      <c r="KZ398"/>
      <c r="LA398"/>
      <c r="LB398"/>
      <c r="LC398"/>
      <c r="LD398"/>
      <c r="LE398"/>
      <c r="LF398"/>
      <c r="LG398"/>
      <c r="LH398"/>
      <c r="LI398"/>
      <c r="LJ398"/>
      <c r="LK398"/>
      <c r="LL398"/>
      <c r="LM398"/>
      <c r="LN398"/>
      <c r="LO398"/>
      <c r="LP398"/>
      <c r="LQ398"/>
      <c r="LR398"/>
      <c r="LS398"/>
      <c r="LT398"/>
      <c r="LU398"/>
      <c r="LV398"/>
      <c r="LW398"/>
      <c r="LX398"/>
      <c r="LY398"/>
      <c r="LZ398"/>
      <c r="MA398"/>
      <c r="MB398"/>
      <c r="MC398"/>
      <c r="MD398"/>
      <c r="ME398"/>
      <c r="MF398"/>
      <c r="MG398"/>
      <c r="MH398"/>
      <c r="MI398"/>
      <c r="MJ398"/>
      <c r="MK398"/>
      <c r="ML398"/>
      <c r="MM398"/>
      <c r="MN398"/>
      <c r="MO398"/>
      <c r="MP398"/>
      <c r="MQ398"/>
      <c r="MR398"/>
      <c r="MS398"/>
      <c r="MT398"/>
      <c r="MU398"/>
      <c r="MV398"/>
      <c r="MW398"/>
      <c r="MX398"/>
      <c r="MY398"/>
      <c r="MZ398"/>
      <c r="NA398"/>
      <c r="NB398"/>
      <c r="NC398"/>
      <c r="ND398"/>
      <c r="NE398"/>
      <c r="NF398"/>
      <c r="NG398"/>
      <c r="NH398"/>
      <c r="NI398"/>
      <c r="NJ398"/>
      <c r="NK398"/>
      <c r="NL398"/>
      <c r="NM398"/>
      <c r="NN398"/>
      <c r="NO398"/>
      <c r="NP398"/>
      <c r="NQ398"/>
      <c r="NR398"/>
      <c r="NS398"/>
      <c r="NT398"/>
      <c r="NU398"/>
      <c r="NV398"/>
      <c r="NW398"/>
      <c r="NX398"/>
      <c r="NY398"/>
      <c r="NZ398"/>
      <c r="OA398"/>
      <c r="OB398"/>
      <c r="OC398"/>
      <c r="OD398"/>
      <c r="OE398"/>
      <c r="OF398"/>
      <c r="OG398"/>
      <c r="OH398"/>
      <c r="OI398"/>
      <c r="OJ398"/>
      <c r="OK398"/>
      <c r="OL398"/>
      <c r="OM398"/>
      <c r="ON398"/>
      <c r="OO398"/>
      <c r="OP398"/>
      <c r="OQ398"/>
      <c r="OR398"/>
      <c r="OS398"/>
      <c r="OT398"/>
      <c r="OU398"/>
      <c r="OV398"/>
      <c r="OW398"/>
      <c r="OX398"/>
      <c r="OY398"/>
      <c r="OZ398"/>
      <c r="PA398"/>
      <c r="PB398"/>
      <c r="PC398"/>
      <c r="PD398"/>
      <c r="PE398"/>
      <c r="PF398"/>
      <c r="PG398"/>
      <c r="PH398"/>
      <c r="PI398"/>
      <c r="PJ398"/>
      <c r="PK398"/>
      <c r="PL398"/>
      <c r="PM398"/>
      <c r="PN398"/>
      <c r="PO398"/>
      <c r="PP398"/>
      <c r="PQ398"/>
      <c r="PR398"/>
      <c r="PS398"/>
      <c r="PT398"/>
      <c r="PU398"/>
      <c r="PV398"/>
      <c r="PW398"/>
      <c r="PX398"/>
      <c r="PY398"/>
      <c r="PZ398"/>
      <c r="QA398"/>
      <c r="QB398"/>
      <c r="QC398"/>
      <c r="QD398"/>
      <c r="QE398"/>
      <c r="QF398"/>
      <c r="QG398"/>
      <c r="QH398"/>
      <c r="QI398"/>
      <c r="QJ398"/>
      <c r="QK398"/>
      <c r="QL398"/>
      <c r="QM398"/>
      <c r="QN398"/>
      <c r="QO398"/>
      <c r="QP398"/>
      <c r="QQ398"/>
      <c r="QR398"/>
      <c r="QS398"/>
      <c r="QT398"/>
      <c r="QU398"/>
      <c r="QV398"/>
      <c r="QW398"/>
      <c r="QX398"/>
      <c r="QY398"/>
      <c r="QZ398"/>
      <c r="RA398"/>
      <c r="RB398"/>
      <c r="RC398"/>
      <c r="RD398"/>
      <c r="RE398"/>
      <c r="RF398"/>
      <c r="RG398"/>
      <c r="RH398"/>
      <c r="RI398"/>
      <c r="RJ398"/>
      <c r="RK398"/>
      <c r="RL398"/>
      <c r="RM398"/>
      <c r="RN398"/>
      <c r="RO398"/>
      <c r="RP398"/>
      <c r="RQ398"/>
      <c r="RR398"/>
      <c r="RS398"/>
      <c r="RT398"/>
      <c r="RU398"/>
      <c r="RV398"/>
      <c r="RW398"/>
      <c r="RX398"/>
      <c r="RY398"/>
      <c r="RZ398"/>
      <c r="SA398"/>
      <c r="SB398"/>
      <c r="SC398"/>
      <c r="SD398"/>
      <c r="SE398"/>
      <c r="SF398"/>
      <c r="SG398"/>
      <c r="SH398"/>
      <c r="SI398"/>
      <c r="SJ398"/>
      <c r="SK398"/>
      <c r="SL398"/>
      <c r="SM398"/>
      <c r="SN398"/>
      <c r="SO398"/>
      <c r="SP398"/>
      <c r="SQ398"/>
      <c r="SR398"/>
      <c r="SS398"/>
      <c r="ST398"/>
      <c r="SU398"/>
      <c r="SV398"/>
      <c r="SW398"/>
      <c r="SX398"/>
      <c r="SY398"/>
      <c r="SZ398"/>
      <c r="TA398"/>
      <c r="TB398"/>
      <c r="TC398"/>
      <c r="TD398"/>
      <c r="TE398"/>
      <c r="TF398"/>
      <c r="TG398"/>
      <c r="TH398"/>
      <c r="TI398"/>
      <c r="TJ398"/>
      <c r="TK398"/>
      <c r="TL398"/>
      <c r="TM398"/>
      <c r="TN398"/>
      <c r="TO398"/>
      <c r="TP398"/>
      <c r="TQ398"/>
      <c r="TR398"/>
      <c r="TS398"/>
      <c r="TT398"/>
      <c r="TU398"/>
      <c r="TV398"/>
      <c r="TW398"/>
      <c r="TX398"/>
      <c r="TY398"/>
      <c r="TZ398"/>
      <c r="UA398"/>
      <c r="UB398"/>
      <c r="UC398"/>
      <c r="UD398"/>
      <c r="UE398"/>
      <c r="UF398"/>
      <c r="UG398"/>
      <c r="UH398"/>
      <c r="UI398"/>
      <c r="UJ398"/>
      <c r="UK398"/>
      <c r="UL398"/>
      <c r="UM398"/>
      <c r="UN398"/>
      <c r="UO398"/>
      <c r="UP398"/>
      <c r="UQ398"/>
      <c r="UR398"/>
      <c r="US398"/>
      <c r="UT398"/>
      <c r="UU398"/>
      <c r="UV398"/>
      <c r="UW398"/>
      <c r="UX398"/>
      <c r="UY398"/>
      <c r="UZ398"/>
      <c r="VA398"/>
      <c r="VB398"/>
      <c r="VC398"/>
      <c r="VD398"/>
      <c r="VE398"/>
      <c r="VF398"/>
      <c r="VG398"/>
      <c r="VH398"/>
      <c r="VI398"/>
      <c r="VJ398"/>
      <c r="VK398"/>
      <c r="VL398"/>
      <c r="VM398"/>
      <c r="VN398"/>
      <c r="VO398"/>
      <c r="VP398"/>
      <c r="VQ398"/>
      <c r="VR398"/>
      <c r="VS398"/>
      <c r="VT398"/>
      <c r="VU398"/>
      <c r="VV398"/>
      <c r="VW398"/>
      <c r="VX398"/>
      <c r="VY398"/>
      <c r="VZ398"/>
      <c r="WA398"/>
      <c r="WB398"/>
      <c r="WC398"/>
      <c r="WD398"/>
      <c r="WE398"/>
      <c r="WF398"/>
      <c r="WG398"/>
      <c r="WH398"/>
      <c r="WI398"/>
      <c r="WJ398"/>
      <c r="WK398"/>
      <c r="WL398"/>
      <c r="WM398"/>
      <c r="WN398"/>
      <c r="WO398"/>
      <c r="WP398"/>
      <c r="WQ398"/>
      <c r="WR398"/>
      <c r="WS398"/>
      <c r="WT398"/>
      <c r="WU398"/>
      <c r="WV398"/>
      <c r="WW398"/>
      <c r="WX398"/>
      <c r="WY398"/>
      <c r="WZ398"/>
      <c r="XA398"/>
      <c r="XB398"/>
      <c r="XC398"/>
      <c r="XD398"/>
      <c r="XE398"/>
      <c r="XF398"/>
      <c r="XG398"/>
      <c r="XH398"/>
      <c r="XI398"/>
      <c r="XJ398"/>
      <c r="XK398"/>
      <c r="XL398"/>
      <c r="XM398"/>
      <c r="XN398"/>
      <c r="XO398"/>
      <c r="XP398"/>
      <c r="XQ398"/>
      <c r="XR398"/>
      <c r="XS398"/>
      <c r="XT398"/>
      <c r="XU398"/>
      <c r="XV398"/>
      <c r="XW398"/>
      <c r="XX398"/>
      <c r="XY398"/>
      <c r="XZ398"/>
      <c r="YA398"/>
      <c r="YB398"/>
      <c r="YC398"/>
      <c r="YD398"/>
      <c r="YE398"/>
      <c r="YF398"/>
      <c r="YG398"/>
      <c r="YH398"/>
      <c r="YI398"/>
      <c r="YJ398"/>
      <c r="YK398"/>
      <c r="YL398"/>
      <c r="YM398"/>
      <c r="YN398"/>
      <c r="YO398"/>
      <c r="YP398"/>
      <c r="YQ398"/>
      <c r="YR398"/>
      <c r="YS398"/>
      <c r="YT398"/>
      <c r="YU398"/>
      <c r="YV398"/>
      <c r="YW398"/>
      <c r="YX398"/>
      <c r="YY398"/>
      <c r="YZ398"/>
      <c r="ZA398"/>
      <c r="ZB398"/>
      <c r="ZC398"/>
      <c r="ZD398"/>
      <c r="ZE398"/>
      <c r="ZF398"/>
      <c r="ZG398"/>
      <c r="ZH398"/>
      <c r="ZI398"/>
      <c r="ZJ398"/>
      <c r="ZK398"/>
      <c r="ZL398"/>
      <c r="ZM398"/>
      <c r="ZN398"/>
      <c r="ZO398"/>
      <c r="ZP398"/>
      <c r="ZQ398"/>
      <c r="ZR398"/>
      <c r="ZS398"/>
      <c r="ZT398"/>
      <c r="ZU398"/>
      <c r="ZV398"/>
      <c r="ZW398"/>
      <c r="ZX398"/>
      <c r="ZY398"/>
      <c r="ZZ398"/>
      <c r="AAA398"/>
      <c r="AAB398"/>
      <c r="AAC398"/>
      <c r="AAD398"/>
      <c r="AAE398"/>
      <c r="AAF398"/>
      <c r="AAG398"/>
      <c r="AAH398"/>
      <c r="AAI398"/>
      <c r="AAJ398"/>
      <c r="AAK398"/>
      <c r="AAL398"/>
      <c r="AAM398"/>
      <c r="AAN398"/>
      <c r="AAO398"/>
      <c r="AAP398"/>
      <c r="AAQ398"/>
      <c r="AAR398"/>
      <c r="AAS398"/>
      <c r="AAT398"/>
      <c r="AAU398"/>
      <c r="AAV398"/>
      <c r="AAW398"/>
      <c r="AAX398"/>
      <c r="AAY398"/>
      <c r="AAZ398"/>
      <c r="ABA398"/>
      <c r="ABB398"/>
      <c r="ABC398"/>
      <c r="ABD398"/>
      <c r="ABE398"/>
      <c r="ABF398"/>
      <c r="ABG398"/>
      <c r="ABH398"/>
      <c r="ABI398"/>
      <c r="ABJ398"/>
      <c r="ABK398"/>
      <c r="ABL398"/>
      <c r="ABM398"/>
      <c r="ABN398"/>
      <c r="ABO398"/>
      <c r="ABP398"/>
      <c r="ABQ398"/>
      <c r="ABR398"/>
      <c r="ABS398"/>
      <c r="ABT398"/>
      <c r="ABU398"/>
      <c r="ABV398"/>
      <c r="ABW398"/>
      <c r="ABX398"/>
      <c r="ABY398"/>
      <c r="ABZ398"/>
      <c r="ACA398"/>
      <c r="ACB398"/>
      <c r="ACC398"/>
      <c r="ACD398"/>
      <c r="ACE398"/>
      <c r="ACF398"/>
      <c r="ACG398"/>
      <c r="ACH398"/>
      <c r="ACI398"/>
      <c r="ACJ398"/>
      <c r="ACK398"/>
      <c r="ACL398"/>
      <c r="ACM398"/>
      <c r="ACN398"/>
      <c r="ACO398"/>
      <c r="ACP398"/>
      <c r="ACQ398"/>
      <c r="ACR398"/>
      <c r="ACS398"/>
      <c r="ACT398"/>
      <c r="ACU398"/>
      <c r="ACV398"/>
      <c r="ACW398"/>
      <c r="ACX398"/>
      <c r="ACY398"/>
      <c r="ACZ398"/>
      <c r="ADA398"/>
      <c r="ADB398"/>
      <c r="ADC398"/>
      <c r="ADD398"/>
      <c r="ADE398"/>
      <c r="ADF398"/>
      <c r="ADG398"/>
      <c r="ADH398"/>
      <c r="ADI398"/>
      <c r="ADJ398"/>
      <c r="ADK398"/>
      <c r="ADL398"/>
      <c r="ADM398"/>
      <c r="ADN398"/>
      <c r="ADO398"/>
      <c r="ADP398"/>
      <c r="ADQ398"/>
      <c r="ADR398"/>
      <c r="ADS398"/>
      <c r="ADT398"/>
      <c r="ADU398"/>
      <c r="ADV398"/>
      <c r="ADW398"/>
      <c r="ADX398"/>
      <c r="ADY398"/>
      <c r="ADZ398"/>
      <c r="AEA398"/>
      <c r="AEB398"/>
      <c r="AEC398"/>
      <c r="AED398"/>
      <c r="AEE398"/>
      <c r="AEF398"/>
      <c r="AEG398"/>
      <c r="AEH398"/>
      <c r="AEI398"/>
      <c r="AEJ398"/>
      <c r="AEK398"/>
      <c r="AEL398"/>
      <c r="AEM398"/>
      <c r="AEN398"/>
      <c r="AEO398"/>
      <c r="AEP398"/>
      <c r="AEQ398"/>
      <c r="AER398"/>
      <c r="AES398"/>
      <c r="AET398"/>
      <c r="AEU398"/>
      <c r="AEV398"/>
      <c r="AEW398"/>
      <c r="AEX398"/>
      <c r="AEY398"/>
      <c r="AEZ398"/>
      <c r="AFA398"/>
      <c r="AFB398"/>
      <c r="AFC398"/>
      <c r="AFD398"/>
      <c r="AFE398"/>
      <c r="AFF398"/>
      <c r="AFG398"/>
      <c r="AFH398"/>
      <c r="AFI398"/>
      <c r="AFJ398"/>
      <c r="AFK398"/>
      <c r="AFL398"/>
      <c r="AFM398"/>
      <c r="AFN398"/>
      <c r="AFO398"/>
      <c r="AFP398"/>
      <c r="AFQ398"/>
      <c r="AFR398"/>
      <c r="AFS398"/>
      <c r="AFT398"/>
      <c r="AFU398"/>
      <c r="AFV398"/>
      <c r="AFW398"/>
      <c r="AFX398"/>
      <c r="AFY398"/>
      <c r="AFZ398"/>
      <c r="AGA398"/>
      <c r="AGB398"/>
      <c r="AGC398"/>
      <c r="AGD398"/>
      <c r="AGE398"/>
      <c r="AGF398"/>
      <c r="AGG398"/>
      <c r="AGH398"/>
      <c r="AGI398"/>
      <c r="AGJ398"/>
      <c r="AGK398"/>
      <c r="AGL398"/>
      <c r="AGM398"/>
      <c r="AGN398"/>
      <c r="AGO398"/>
      <c r="AGP398"/>
      <c r="AGQ398"/>
      <c r="AGR398"/>
      <c r="AGS398"/>
      <c r="AGT398"/>
      <c r="AGU398"/>
      <c r="AGV398"/>
      <c r="AGW398"/>
      <c r="AGX398"/>
      <c r="AGY398"/>
      <c r="AGZ398"/>
      <c r="AHA398"/>
      <c r="AHB398"/>
      <c r="AHC398"/>
      <c r="AHD398"/>
      <c r="AHE398"/>
      <c r="AHF398"/>
      <c r="AHG398"/>
      <c r="AHH398"/>
      <c r="AHI398"/>
      <c r="AHJ398"/>
      <c r="AHK398"/>
      <c r="AHL398"/>
      <c r="AHM398"/>
      <c r="AHN398"/>
      <c r="AHO398"/>
      <c r="AHP398"/>
      <c r="AHQ398"/>
      <c r="AHR398"/>
      <c r="AHS398"/>
      <c r="AHT398"/>
      <c r="AHU398"/>
      <c r="AHV398"/>
      <c r="AHW398"/>
      <c r="AHX398"/>
      <c r="AHY398"/>
      <c r="AHZ398"/>
      <c r="AIA398"/>
      <c r="AIB398"/>
      <c r="AIC398"/>
      <c r="AID398"/>
      <c r="AIE398"/>
      <c r="AIF398"/>
      <c r="AIG398"/>
      <c r="AIH398"/>
      <c r="AII398"/>
      <c r="AIJ398"/>
      <c r="AIK398"/>
      <c r="AIL398"/>
      <c r="AIM398"/>
      <c r="AIN398"/>
      <c r="AIO398"/>
      <c r="AIP398"/>
      <c r="AIQ398"/>
      <c r="AIR398"/>
      <c r="AIS398"/>
      <c r="AIT398"/>
      <c r="AIU398"/>
      <c r="AIV398"/>
      <c r="AIW398"/>
      <c r="AIX398"/>
      <c r="AIY398"/>
      <c r="AIZ398"/>
      <c r="AJA398"/>
      <c r="AJB398"/>
      <c r="AJC398"/>
      <c r="AJD398"/>
      <c r="AJE398"/>
      <c r="AJF398"/>
      <c r="AJG398"/>
      <c r="AJH398"/>
      <c r="AJI398"/>
      <c r="AJJ398"/>
      <c r="AJK398"/>
      <c r="AJL398"/>
      <c r="AJM398"/>
      <c r="AJN398"/>
      <c r="AJO398"/>
      <c r="AJP398"/>
      <c r="AJQ398"/>
      <c r="AJR398"/>
      <c r="AJS398"/>
      <c r="AJT398"/>
      <c r="AJU398"/>
      <c r="AJV398"/>
      <c r="AJW398"/>
      <c r="AJX398"/>
      <c r="AJY398"/>
      <c r="AJZ398"/>
      <c r="AKA398"/>
      <c r="AKB398"/>
      <c r="AKC398"/>
      <c r="AKD398"/>
      <c r="AKE398"/>
      <c r="AKF398"/>
      <c r="AKG398"/>
      <c r="AKH398"/>
      <c r="AKI398"/>
      <c r="AKJ398"/>
      <c r="AKK398"/>
      <c r="AKL398"/>
      <c r="AKM398"/>
      <c r="AKN398"/>
      <c r="AKO398"/>
      <c r="AKP398"/>
      <c r="AKQ398"/>
      <c r="AKR398"/>
      <c r="AKS398"/>
      <c r="AKT398"/>
      <c r="AKU398"/>
      <c r="AKV398"/>
      <c r="AKW398"/>
      <c r="AKX398"/>
      <c r="AKY398"/>
      <c r="AKZ398"/>
      <c r="ALA398"/>
      <c r="ALB398"/>
      <c r="ALC398"/>
      <c r="ALD398"/>
      <c r="ALE398"/>
      <c r="ALF398"/>
      <c r="ALG398"/>
      <c r="ALH398"/>
      <c r="ALI398"/>
      <c r="ALJ398"/>
      <c r="ALK398"/>
      <c r="ALL398"/>
      <c r="ALM398"/>
      <c r="ALN398"/>
      <c r="ALO398"/>
      <c r="ALP398"/>
      <c r="ALQ398"/>
      <c r="ALR398"/>
      <c r="ALS398"/>
      <c r="ALT398"/>
      <c r="ALU398"/>
      <c r="ALV398"/>
      <c r="ALW398"/>
      <c r="ALX398"/>
      <c r="ALY398"/>
      <c r="ALZ398"/>
      <c r="AMA398"/>
      <c r="AMB398"/>
      <c r="AMC398"/>
      <c r="AMD398"/>
      <c r="AME398"/>
      <c r="AMF398"/>
    </row>
    <row r="399" spans="1:1020" ht="75.2" customHeight="1" x14ac:dyDescent="0.25">
      <c r="A399" s="126" t="s">
        <v>53</v>
      </c>
      <c r="B399" s="19" t="s">
        <v>54</v>
      </c>
      <c r="C399" s="83" t="s">
        <v>88</v>
      </c>
      <c r="D399" s="127">
        <v>102034</v>
      </c>
      <c r="E399" s="51">
        <v>2580</v>
      </c>
      <c r="F399" s="235" t="s">
        <v>536</v>
      </c>
      <c r="G399" s="235"/>
      <c r="H399" s="235"/>
      <c r="I399" s="235"/>
      <c r="J399" s="235"/>
      <c r="K399" s="235"/>
      <c r="L399" s="235"/>
      <c r="M399" s="235"/>
      <c r="N399" s="235"/>
      <c r="O399" s="235"/>
      <c r="P399" s="235"/>
      <c r="Q399" s="235"/>
      <c r="R399" s="235"/>
      <c r="S399" s="235"/>
      <c r="T399" s="235"/>
      <c r="U399" s="235"/>
      <c r="V399" s="235"/>
      <c r="W399" s="235"/>
      <c r="X399" s="235"/>
      <c r="Y399" s="235"/>
      <c r="Z399" s="235"/>
      <c r="AA399" s="235"/>
      <c r="AB399" s="235"/>
      <c r="AC399" s="235"/>
      <c r="AD399" s="235"/>
      <c r="AE399" s="235"/>
      <c r="AF399" s="235"/>
      <c r="AG399" s="235"/>
      <c r="AH399" s="235"/>
      <c r="AI399" s="235"/>
      <c r="AJ399" s="235"/>
      <c r="AK399" s="235"/>
      <c r="AL399" s="235"/>
      <c r="AM399" s="235"/>
      <c r="AN399" s="235"/>
      <c r="AO399" s="235"/>
      <c r="AP399" s="235"/>
      <c r="AQ399" s="235"/>
      <c r="AR399" s="235"/>
      <c r="AS399" s="235"/>
      <c r="AT399" s="235"/>
      <c r="AU399" s="235"/>
      <c r="AV399" s="235"/>
      <c r="AW399" s="235"/>
      <c r="AX399" s="235"/>
      <c r="AY399" s="235"/>
      <c r="AZ399" s="235"/>
      <c r="BA399" s="235"/>
      <c r="BB399" s="235"/>
      <c r="BC399" s="235"/>
      <c r="BD399" s="235"/>
      <c r="BE399" s="235"/>
      <c r="BF399" s="235"/>
      <c r="BG399" s="235"/>
      <c r="BH399" s="235"/>
      <c r="BI399" s="235"/>
      <c r="BJ399" s="235"/>
      <c r="BK399" s="235"/>
      <c r="BL399" s="235"/>
      <c r="BM399" s="235"/>
      <c r="BN399" s="235"/>
      <c r="BO399" s="235"/>
      <c r="BP399" s="235"/>
      <c r="BQ399" s="235"/>
      <c r="BR399" s="235"/>
      <c r="BS399" s="70">
        <f t="shared" si="36"/>
        <v>0</v>
      </c>
      <c r="BT399" s="21">
        <v>579.14</v>
      </c>
      <c r="BU399" s="21"/>
      <c r="BV399" s="21"/>
      <c r="BW399" s="21"/>
      <c r="BX399" s="23">
        <f t="shared" si="33"/>
        <v>579.14</v>
      </c>
      <c r="BY399" s="71">
        <f t="shared" si="34"/>
        <v>0</v>
      </c>
      <c r="BZ399" s="93"/>
    </row>
    <row r="400" spans="1:1020" ht="71.45" customHeight="1" x14ac:dyDescent="0.25">
      <c r="A400" s="126" t="s">
        <v>53</v>
      </c>
      <c r="B400" s="19" t="s">
        <v>54</v>
      </c>
      <c r="C400" s="84" t="s">
        <v>89</v>
      </c>
      <c r="D400" s="127">
        <v>102035</v>
      </c>
      <c r="E400" s="51">
        <v>1329</v>
      </c>
      <c r="F400" s="51"/>
      <c r="G400" s="21"/>
      <c r="H400" s="21"/>
      <c r="I400" s="21"/>
      <c r="J400" s="21"/>
      <c r="K400" s="21"/>
      <c r="L400" s="21">
        <v>1.78</v>
      </c>
      <c r="M400" s="21">
        <v>23</v>
      </c>
      <c r="N400" s="21">
        <v>36.340000000000003</v>
      </c>
      <c r="O400" s="21"/>
      <c r="P400" s="21"/>
      <c r="Q400" s="21"/>
      <c r="R400" s="21"/>
      <c r="S400" s="21"/>
      <c r="T400" s="21"/>
      <c r="U400" s="21">
        <v>3.52</v>
      </c>
      <c r="V400" s="21"/>
      <c r="W400" s="21"/>
      <c r="X400" s="21"/>
      <c r="Y400" s="21"/>
      <c r="Z400" s="21"/>
      <c r="AA400" s="21"/>
      <c r="AB400" s="21"/>
      <c r="AC400" s="20">
        <v>11.88</v>
      </c>
      <c r="AD400" s="21"/>
      <c r="AE400" s="21"/>
      <c r="AF400" s="21"/>
      <c r="AG400" s="21">
        <v>23.88</v>
      </c>
      <c r="AH400" s="21"/>
      <c r="AI400" s="21"/>
      <c r="AJ400" s="21"/>
      <c r="AK400" s="21"/>
      <c r="AL400" s="21"/>
      <c r="AM400" s="21"/>
      <c r="AN400" s="21"/>
      <c r="AO400" s="21"/>
      <c r="AP400" s="21"/>
      <c r="AQ400" s="21"/>
      <c r="AR400" s="21"/>
      <c r="AS400" s="21"/>
      <c r="AT400" s="21"/>
      <c r="AU400" s="21"/>
      <c r="AV400" s="21"/>
      <c r="AW400" s="21"/>
      <c r="AX400" s="21"/>
      <c r="AY400" s="21"/>
      <c r="AZ400" s="21"/>
      <c r="BA400" s="21"/>
      <c r="BB400" s="21"/>
      <c r="BC400" s="21"/>
      <c r="BD400" s="21"/>
      <c r="BE400" s="21"/>
      <c r="BF400" s="21"/>
      <c r="BG400" s="21"/>
      <c r="BH400" s="21"/>
      <c r="BI400" s="21"/>
      <c r="BJ400" s="21"/>
      <c r="BK400" s="21"/>
      <c r="BL400" s="21"/>
      <c r="BM400" s="21"/>
      <c r="BN400" s="21"/>
      <c r="BO400" s="20"/>
      <c r="BP400" s="21"/>
      <c r="BQ400" s="21"/>
      <c r="BR400" s="21"/>
      <c r="BS400" s="70">
        <f t="shared" si="36"/>
        <v>100.39999999999999</v>
      </c>
      <c r="BT400" s="21">
        <v>241.14</v>
      </c>
      <c r="BU400" s="21"/>
      <c r="BV400" s="21"/>
      <c r="BW400" s="21"/>
      <c r="BX400" s="23">
        <f t="shared" si="33"/>
        <v>241.14</v>
      </c>
      <c r="BY400" s="71">
        <f t="shared" si="34"/>
        <v>29.396263980792881</v>
      </c>
      <c r="BZ400" s="93"/>
    </row>
    <row r="401" spans="1:1020" ht="72.75" customHeight="1" x14ac:dyDescent="0.25">
      <c r="A401" s="126" t="s">
        <v>53</v>
      </c>
      <c r="B401" s="19" t="s">
        <v>54</v>
      </c>
      <c r="C401" s="84" t="s">
        <v>90</v>
      </c>
      <c r="D401" s="127">
        <v>102036</v>
      </c>
      <c r="E401" s="51">
        <v>3067</v>
      </c>
      <c r="F401" s="51"/>
      <c r="G401" s="21">
        <v>0</v>
      </c>
      <c r="H401" s="21">
        <v>0</v>
      </c>
      <c r="I401" s="21">
        <v>0</v>
      </c>
      <c r="J401" s="21">
        <v>0</v>
      </c>
      <c r="K401" s="21">
        <v>0</v>
      </c>
      <c r="L401" s="21">
        <v>0</v>
      </c>
      <c r="M401" s="21">
        <v>0</v>
      </c>
      <c r="N401" s="21">
        <v>0</v>
      </c>
      <c r="O401" s="21">
        <v>0</v>
      </c>
      <c r="P401" s="21">
        <v>0</v>
      </c>
      <c r="Q401" s="21">
        <v>0</v>
      </c>
      <c r="R401" s="21">
        <v>0</v>
      </c>
      <c r="S401" s="21">
        <v>0</v>
      </c>
      <c r="T401" s="21">
        <v>0</v>
      </c>
      <c r="U401" s="21">
        <v>0</v>
      </c>
      <c r="V401" s="21">
        <v>0</v>
      </c>
      <c r="W401" s="21">
        <v>0</v>
      </c>
      <c r="X401" s="21">
        <v>0</v>
      </c>
      <c r="Y401" s="21">
        <v>0</v>
      </c>
      <c r="Z401" s="21">
        <v>0</v>
      </c>
      <c r="AA401" s="21">
        <v>0</v>
      </c>
      <c r="AB401" s="21">
        <v>0</v>
      </c>
      <c r="AC401" s="20">
        <v>0</v>
      </c>
      <c r="AD401" s="21">
        <v>0</v>
      </c>
      <c r="AE401" s="21">
        <v>0</v>
      </c>
      <c r="AF401" s="21">
        <v>0</v>
      </c>
      <c r="AG401" s="21">
        <v>0</v>
      </c>
      <c r="AH401" s="21">
        <v>0</v>
      </c>
      <c r="AI401" s="21">
        <v>0</v>
      </c>
      <c r="AJ401" s="21">
        <v>0</v>
      </c>
      <c r="AK401" s="21">
        <v>0</v>
      </c>
      <c r="AL401" s="21">
        <v>0</v>
      </c>
      <c r="AM401" s="21">
        <v>0</v>
      </c>
      <c r="AN401" s="21">
        <v>0</v>
      </c>
      <c r="AO401" s="21">
        <v>0</v>
      </c>
      <c r="AP401" s="21">
        <v>0</v>
      </c>
      <c r="AQ401" s="21">
        <v>0</v>
      </c>
      <c r="AR401" s="21">
        <v>0</v>
      </c>
      <c r="AS401" s="21">
        <v>0</v>
      </c>
      <c r="AT401" s="21">
        <v>0</v>
      </c>
      <c r="AU401" s="21">
        <v>0</v>
      </c>
      <c r="AV401" s="21">
        <v>0</v>
      </c>
      <c r="AW401" s="21">
        <v>0</v>
      </c>
      <c r="AX401" s="21">
        <v>0</v>
      </c>
      <c r="AY401" s="21">
        <v>0</v>
      </c>
      <c r="AZ401" s="21">
        <v>0</v>
      </c>
      <c r="BA401" s="21">
        <v>0</v>
      </c>
      <c r="BB401" s="21">
        <v>0</v>
      </c>
      <c r="BC401" s="21">
        <v>0</v>
      </c>
      <c r="BD401" s="21">
        <v>0</v>
      </c>
      <c r="BE401" s="21">
        <v>0</v>
      </c>
      <c r="BF401" s="21">
        <v>0</v>
      </c>
      <c r="BG401" s="21">
        <v>0</v>
      </c>
      <c r="BH401" s="21">
        <v>0</v>
      </c>
      <c r="BI401" s="21">
        <v>0</v>
      </c>
      <c r="BJ401" s="21">
        <v>0</v>
      </c>
      <c r="BK401" s="21">
        <v>0</v>
      </c>
      <c r="BL401" s="21">
        <v>0</v>
      </c>
      <c r="BM401" s="21">
        <v>0</v>
      </c>
      <c r="BN401" s="21">
        <v>0</v>
      </c>
      <c r="BO401" s="20">
        <v>0</v>
      </c>
      <c r="BP401" s="21">
        <v>0</v>
      </c>
      <c r="BQ401" s="21">
        <v>0</v>
      </c>
      <c r="BR401" s="21">
        <v>0</v>
      </c>
      <c r="BS401" s="70">
        <f t="shared" si="36"/>
        <v>0</v>
      </c>
      <c r="BT401" s="21">
        <v>1062.7</v>
      </c>
      <c r="BU401" s="21"/>
      <c r="BV401" s="21"/>
      <c r="BW401" s="21"/>
      <c r="BX401" s="23">
        <f t="shared" si="33"/>
        <v>1062.7</v>
      </c>
      <c r="BY401" s="71">
        <f t="shared" si="34"/>
        <v>0</v>
      </c>
      <c r="BZ401" s="93"/>
    </row>
    <row r="402" spans="1:1020" ht="68.25" customHeight="1" x14ac:dyDescent="0.25">
      <c r="A402" s="126" t="s">
        <v>53</v>
      </c>
      <c r="B402" s="19" t="s">
        <v>54</v>
      </c>
      <c r="C402" s="84" t="s">
        <v>91</v>
      </c>
      <c r="D402" s="127">
        <v>102037</v>
      </c>
      <c r="E402" s="51">
        <v>6698</v>
      </c>
      <c r="F402" s="51"/>
      <c r="G402" s="21"/>
      <c r="H402" s="21"/>
      <c r="I402" s="21"/>
      <c r="J402" s="21"/>
      <c r="K402" s="21"/>
      <c r="L402" s="21">
        <v>121.72</v>
      </c>
      <c r="M402" s="21">
        <v>25.81</v>
      </c>
      <c r="N402" s="21">
        <v>122.57</v>
      </c>
      <c r="O402" s="21">
        <v>2.93</v>
      </c>
      <c r="P402" s="21"/>
      <c r="Q402" s="21"/>
      <c r="R402" s="21">
        <v>10.61</v>
      </c>
      <c r="S402" s="21"/>
      <c r="T402" s="21"/>
      <c r="U402" s="21">
        <v>20.7</v>
      </c>
      <c r="V402" s="21"/>
      <c r="W402" s="21"/>
      <c r="X402" s="21"/>
      <c r="Y402" s="21"/>
      <c r="Z402" s="21">
        <v>5.14</v>
      </c>
      <c r="AA402" s="21"/>
      <c r="AB402" s="21"/>
      <c r="AC402" s="20">
        <v>102.5</v>
      </c>
      <c r="AD402" s="21"/>
      <c r="AE402" s="21"/>
      <c r="AF402" s="21"/>
      <c r="AG402" s="21">
        <v>84.03</v>
      </c>
      <c r="AH402" s="21"/>
      <c r="AI402" s="21"/>
      <c r="AJ402" s="21"/>
      <c r="AK402" s="21"/>
      <c r="AL402" s="21"/>
      <c r="AM402" s="21"/>
      <c r="AN402" s="21"/>
      <c r="AO402" s="21"/>
      <c r="AP402" s="21"/>
      <c r="AQ402" s="21"/>
      <c r="AR402" s="21"/>
      <c r="AS402" s="21"/>
      <c r="AT402" s="21"/>
      <c r="AU402" s="21"/>
      <c r="AV402" s="21"/>
      <c r="AW402" s="21"/>
      <c r="AX402" s="21"/>
      <c r="AY402" s="21"/>
      <c r="AZ402" s="21"/>
      <c r="BA402" s="21"/>
      <c r="BB402" s="21"/>
      <c r="BC402" s="21"/>
      <c r="BD402" s="21"/>
      <c r="BE402" s="21"/>
      <c r="BF402" s="21"/>
      <c r="BG402" s="21"/>
      <c r="BH402" s="21"/>
      <c r="BI402" s="21"/>
      <c r="BJ402" s="21"/>
      <c r="BK402" s="21"/>
      <c r="BL402" s="21"/>
      <c r="BM402" s="21"/>
      <c r="BN402" s="21"/>
      <c r="BO402" s="20"/>
      <c r="BP402" s="21"/>
      <c r="BQ402" s="21"/>
      <c r="BR402" s="21"/>
      <c r="BS402" s="70">
        <f t="shared" si="36"/>
        <v>496.01</v>
      </c>
      <c r="BT402" s="21">
        <v>2570.35</v>
      </c>
      <c r="BU402" s="21"/>
      <c r="BV402" s="21"/>
      <c r="BW402" s="21"/>
      <c r="BX402" s="23">
        <f t="shared" si="33"/>
        <v>2570.35</v>
      </c>
      <c r="BY402" s="71">
        <f t="shared" si="34"/>
        <v>16.175856716106395</v>
      </c>
      <c r="BZ402" s="93"/>
    </row>
    <row r="403" spans="1:1020" ht="54.75" customHeight="1" x14ac:dyDescent="0.25">
      <c r="A403" s="126" t="s">
        <v>53</v>
      </c>
      <c r="B403" s="19" t="s">
        <v>54</v>
      </c>
      <c r="C403" s="84" t="s">
        <v>92</v>
      </c>
      <c r="D403" s="127">
        <v>102038</v>
      </c>
      <c r="E403" s="51">
        <v>964</v>
      </c>
      <c r="F403" s="51"/>
      <c r="G403" s="21"/>
      <c r="H403" s="21"/>
      <c r="I403" s="21"/>
      <c r="J403" s="21"/>
      <c r="K403" s="21"/>
      <c r="L403" s="21">
        <v>8.4</v>
      </c>
      <c r="M403" s="21"/>
      <c r="N403" s="21">
        <v>16.75</v>
      </c>
      <c r="O403" s="21"/>
      <c r="P403" s="21"/>
      <c r="Q403" s="21"/>
      <c r="R403" s="21">
        <v>3.48</v>
      </c>
      <c r="S403" s="21"/>
      <c r="T403" s="21"/>
      <c r="U403" s="21"/>
      <c r="V403" s="21"/>
      <c r="W403" s="21"/>
      <c r="X403" s="21"/>
      <c r="Y403" s="21"/>
      <c r="Z403" s="21"/>
      <c r="AA403" s="21"/>
      <c r="AB403" s="21"/>
      <c r="AC403" s="20"/>
      <c r="AD403" s="21"/>
      <c r="AE403" s="21"/>
      <c r="AF403" s="21"/>
      <c r="AG403" s="21">
        <v>25.79</v>
      </c>
      <c r="AH403" s="21"/>
      <c r="AI403" s="21"/>
      <c r="AJ403" s="21"/>
      <c r="AK403" s="21"/>
      <c r="AL403" s="21"/>
      <c r="AM403" s="21"/>
      <c r="AN403" s="21"/>
      <c r="AO403" s="21"/>
      <c r="AP403" s="21"/>
      <c r="AQ403" s="21"/>
      <c r="AR403" s="21"/>
      <c r="AS403" s="21"/>
      <c r="AT403" s="21"/>
      <c r="AU403" s="21"/>
      <c r="AV403" s="21"/>
      <c r="AW403" s="21"/>
      <c r="AX403" s="21"/>
      <c r="AY403" s="21"/>
      <c r="AZ403" s="21"/>
      <c r="BA403" s="21"/>
      <c r="BB403" s="21"/>
      <c r="BC403" s="21"/>
      <c r="BD403" s="21"/>
      <c r="BE403" s="21"/>
      <c r="BF403" s="21"/>
      <c r="BG403" s="21"/>
      <c r="BH403" s="21"/>
      <c r="BI403" s="21"/>
      <c r="BJ403" s="21"/>
      <c r="BK403" s="21"/>
      <c r="BL403" s="21"/>
      <c r="BM403" s="21"/>
      <c r="BN403" s="21"/>
      <c r="BO403" s="20"/>
      <c r="BP403" s="21"/>
      <c r="BQ403" s="21"/>
      <c r="BR403" s="21"/>
      <c r="BS403" s="70">
        <f t="shared" si="36"/>
        <v>54.42</v>
      </c>
      <c r="BT403" s="21">
        <v>363.56</v>
      </c>
      <c r="BU403" s="21"/>
      <c r="BV403" s="21"/>
      <c r="BW403" s="21"/>
      <c r="BX403" s="23">
        <f t="shared" si="33"/>
        <v>363.56</v>
      </c>
      <c r="BY403" s="71">
        <f t="shared" si="34"/>
        <v>13.019761711086655</v>
      </c>
      <c r="BZ403" s="93"/>
    </row>
    <row r="404" spans="1:1020" ht="64.5" customHeight="1" x14ac:dyDescent="0.25">
      <c r="A404" s="126" t="s">
        <v>53</v>
      </c>
      <c r="B404" s="19" t="s">
        <v>54</v>
      </c>
      <c r="C404" s="84" t="s">
        <v>93</v>
      </c>
      <c r="D404" s="127">
        <v>102039</v>
      </c>
      <c r="E404" s="51">
        <v>1180</v>
      </c>
      <c r="F404" s="94"/>
      <c r="G404" s="40">
        <v>0</v>
      </c>
      <c r="H404" s="40">
        <v>0</v>
      </c>
      <c r="I404" s="40">
        <v>0</v>
      </c>
      <c r="J404" s="40">
        <v>0</v>
      </c>
      <c r="K404" s="40">
        <v>0</v>
      </c>
      <c r="L404" s="40">
        <v>0</v>
      </c>
      <c r="M404" s="40">
        <v>0</v>
      </c>
      <c r="N404" s="40">
        <v>0</v>
      </c>
      <c r="O404" s="40">
        <v>0</v>
      </c>
      <c r="P404" s="40">
        <v>0</v>
      </c>
      <c r="Q404" s="40">
        <v>0</v>
      </c>
      <c r="R404" s="40">
        <v>0</v>
      </c>
      <c r="S404" s="40">
        <v>0</v>
      </c>
      <c r="T404" s="40">
        <v>0</v>
      </c>
      <c r="U404" s="40">
        <v>0</v>
      </c>
      <c r="V404" s="40">
        <v>0</v>
      </c>
      <c r="W404" s="40">
        <v>0</v>
      </c>
      <c r="X404" s="40">
        <v>0</v>
      </c>
      <c r="Y404" s="40">
        <v>0</v>
      </c>
      <c r="Z404" s="40">
        <v>0</v>
      </c>
      <c r="AA404" s="40">
        <v>0</v>
      </c>
      <c r="AB404" s="40">
        <v>0</v>
      </c>
      <c r="AC404" s="20">
        <v>0</v>
      </c>
      <c r="AD404" s="40">
        <v>0</v>
      </c>
      <c r="AE404" s="40">
        <v>0</v>
      </c>
      <c r="AF404" s="40">
        <v>0</v>
      </c>
      <c r="AG404" s="40">
        <v>0</v>
      </c>
      <c r="AH404" s="40">
        <v>0</v>
      </c>
      <c r="AI404" s="40">
        <v>0</v>
      </c>
      <c r="AJ404" s="40">
        <v>0</v>
      </c>
      <c r="AK404" s="40">
        <v>0</v>
      </c>
      <c r="AL404" s="40">
        <v>0</v>
      </c>
      <c r="AM404" s="40">
        <v>0</v>
      </c>
      <c r="AN404" s="40">
        <v>0</v>
      </c>
      <c r="AO404" s="40">
        <v>0</v>
      </c>
      <c r="AP404" s="40">
        <v>0</v>
      </c>
      <c r="AQ404" s="40">
        <v>0</v>
      </c>
      <c r="AR404" s="40">
        <v>0</v>
      </c>
      <c r="AS404" s="40">
        <v>0</v>
      </c>
      <c r="AT404" s="21">
        <v>0</v>
      </c>
      <c r="AU404" s="21">
        <v>0</v>
      </c>
      <c r="AV404" s="21">
        <v>0</v>
      </c>
      <c r="AW404" s="21">
        <v>0</v>
      </c>
      <c r="AX404" s="40">
        <v>0</v>
      </c>
      <c r="AY404" s="40">
        <v>0</v>
      </c>
      <c r="AZ404" s="40">
        <v>0</v>
      </c>
      <c r="BA404" s="40">
        <v>0</v>
      </c>
      <c r="BB404" s="40">
        <v>0</v>
      </c>
      <c r="BC404" s="40">
        <v>0</v>
      </c>
      <c r="BD404" s="40">
        <v>0</v>
      </c>
      <c r="BE404" s="40">
        <v>0</v>
      </c>
      <c r="BF404" s="21">
        <v>0</v>
      </c>
      <c r="BG404" s="21">
        <v>0</v>
      </c>
      <c r="BH404" s="40">
        <v>0</v>
      </c>
      <c r="BI404" s="40">
        <v>0</v>
      </c>
      <c r="BJ404" s="40">
        <v>0</v>
      </c>
      <c r="BK404" s="40">
        <v>0</v>
      </c>
      <c r="BL404" s="40">
        <v>0</v>
      </c>
      <c r="BM404" s="40">
        <v>0</v>
      </c>
      <c r="BN404" s="40">
        <v>0</v>
      </c>
      <c r="BO404" s="20">
        <v>0</v>
      </c>
      <c r="BP404" s="21">
        <v>0</v>
      </c>
      <c r="BQ404" s="40">
        <v>0</v>
      </c>
      <c r="BR404" s="40">
        <v>0</v>
      </c>
      <c r="BS404" s="70">
        <f t="shared" si="36"/>
        <v>0</v>
      </c>
      <c r="BT404" s="21">
        <v>319.10000000000002</v>
      </c>
      <c r="BU404" s="21"/>
      <c r="BV404" s="21"/>
      <c r="BW404" s="21"/>
      <c r="BX404" s="23">
        <f t="shared" si="33"/>
        <v>319.10000000000002</v>
      </c>
      <c r="BY404" s="71">
        <f t="shared" si="34"/>
        <v>0</v>
      </c>
      <c r="BZ404" s="93"/>
    </row>
    <row r="405" spans="1:1020" ht="63.75" customHeight="1" x14ac:dyDescent="0.25">
      <c r="A405" s="126" t="s">
        <v>53</v>
      </c>
      <c r="B405" s="19" t="s">
        <v>54</v>
      </c>
      <c r="C405" s="84" t="s">
        <v>94</v>
      </c>
      <c r="D405" s="127">
        <v>102040</v>
      </c>
      <c r="E405" s="51">
        <v>2391</v>
      </c>
      <c r="F405" s="94"/>
      <c r="G405" s="40"/>
      <c r="H405" s="40"/>
      <c r="I405" s="40">
        <v>60.66</v>
      </c>
      <c r="J405" s="40"/>
      <c r="K405" s="40"/>
      <c r="L405" s="40">
        <v>11.06</v>
      </c>
      <c r="M405" s="40">
        <v>37.99</v>
      </c>
      <c r="N405" s="40">
        <v>12.45</v>
      </c>
      <c r="O405" s="40">
        <v>16.62</v>
      </c>
      <c r="P405" s="40"/>
      <c r="Q405" s="40"/>
      <c r="R405" s="40"/>
      <c r="S405" s="40"/>
      <c r="T405" s="40">
        <v>2.65</v>
      </c>
      <c r="U405" s="40"/>
      <c r="V405" s="40"/>
      <c r="W405" s="40"/>
      <c r="X405" s="40"/>
      <c r="Y405" s="40">
        <v>3.74</v>
      </c>
      <c r="Z405" s="40">
        <v>6.52</v>
      </c>
      <c r="AA405" s="40"/>
      <c r="AB405" s="40"/>
      <c r="AC405" s="20"/>
      <c r="AD405" s="40"/>
      <c r="AE405" s="40"/>
      <c r="AF405" s="40"/>
      <c r="AG405" s="40"/>
      <c r="AH405" s="40"/>
      <c r="AI405" s="40"/>
      <c r="AJ405" s="40"/>
      <c r="AK405" s="40"/>
      <c r="AL405" s="40"/>
      <c r="AM405" s="40"/>
      <c r="AN405" s="40"/>
      <c r="AO405" s="40"/>
      <c r="AP405" s="40"/>
      <c r="AQ405" s="40"/>
      <c r="AR405" s="21"/>
      <c r="AS405" s="21"/>
      <c r="AT405" s="21"/>
      <c r="AU405" s="21"/>
      <c r="AV405" s="21"/>
      <c r="AW405" s="21"/>
      <c r="AX405" s="21"/>
      <c r="AY405" s="21"/>
      <c r="AZ405" s="21"/>
      <c r="BA405" s="21"/>
      <c r="BB405" s="21"/>
      <c r="BC405" s="21"/>
      <c r="BD405" s="21"/>
      <c r="BE405" s="21"/>
      <c r="BF405" s="21"/>
      <c r="BG405" s="21"/>
      <c r="BH405" s="21"/>
      <c r="BI405" s="21"/>
      <c r="BJ405" s="21"/>
      <c r="BK405" s="21"/>
      <c r="BL405" s="21"/>
      <c r="BM405" s="21"/>
      <c r="BN405" s="21"/>
      <c r="BO405" s="20"/>
      <c r="BP405" s="21"/>
      <c r="BQ405" s="21"/>
      <c r="BR405" s="21"/>
      <c r="BS405" s="70">
        <f t="shared" si="36"/>
        <v>151.69000000000003</v>
      </c>
      <c r="BT405" s="21">
        <v>421.14</v>
      </c>
      <c r="BU405" s="21"/>
      <c r="BV405" s="21"/>
      <c r="BW405" s="21"/>
      <c r="BX405" s="23">
        <f t="shared" si="33"/>
        <v>421.14</v>
      </c>
      <c r="BY405" s="71">
        <f t="shared" si="34"/>
        <v>26.480805823717336</v>
      </c>
      <c r="BZ405" s="93"/>
    </row>
    <row r="406" spans="1:1020" ht="59.85" customHeight="1" x14ac:dyDescent="0.2">
      <c r="A406" s="159" t="s">
        <v>53</v>
      </c>
      <c r="B406" s="151" t="s">
        <v>54</v>
      </c>
      <c r="C406" s="173" t="s">
        <v>95</v>
      </c>
      <c r="D406" s="159">
        <v>102041</v>
      </c>
      <c r="E406" s="153">
        <v>818</v>
      </c>
      <c r="F406" s="154">
        <v>0</v>
      </c>
      <c r="G406" s="154">
        <v>0</v>
      </c>
      <c r="H406" s="154">
        <v>0</v>
      </c>
      <c r="I406" s="154">
        <v>0</v>
      </c>
      <c r="J406" s="154">
        <v>0</v>
      </c>
      <c r="K406" s="154">
        <v>0</v>
      </c>
      <c r="L406" s="154">
        <v>0</v>
      </c>
      <c r="M406" s="154">
        <v>0</v>
      </c>
      <c r="N406" s="154">
        <v>0</v>
      </c>
      <c r="O406" s="154">
        <v>0</v>
      </c>
      <c r="P406" s="154">
        <v>0</v>
      </c>
      <c r="Q406" s="154">
        <v>0</v>
      </c>
      <c r="R406" s="154">
        <v>0</v>
      </c>
      <c r="S406" s="154">
        <v>0</v>
      </c>
      <c r="T406" s="154">
        <v>0</v>
      </c>
      <c r="U406" s="154">
        <v>0</v>
      </c>
      <c r="V406" s="154">
        <v>0</v>
      </c>
      <c r="W406" s="154">
        <v>0</v>
      </c>
      <c r="X406" s="154">
        <v>0</v>
      </c>
      <c r="Y406" s="154">
        <v>0</v>
      </c>
      <c r="Z406" s="154">
        <v>0</v>
      </c>
      <c r="AA406" s="154">
        <v>0</v>
      </c>
      <c r="AB406" s="154">
        <v>0</v>
      </c>
      <c r="AC406" s="154">
        <v>0</v>
      </c>
      <c r="AD406" s="154">
        <v>0</v>
      </c>
      <c r="AE406" s="154">
        <v>0</v>
      </c>
      <c r="AF406" s="154">
        <v>0</v>
      </c>
      <c r="AG406" s="154">
        <v>0</v>
      </c>
      <c r="AH406" s="154">
        <v>0</v>
      </c>
      <c r="AI406" s="154">
        <v>0</v>
      </c>
      <c r="AJ406" s="154">
        <v>0</v>
      </c>
      <c r="AK406" s="154">
        <v>0</v>
      </c>
      <c r="AL406" s="154">
        <v>0</v>
      </c>
      <c r="AM406" s="154">
        <v>0</v>
      </c>
      <c r="AN406" s="154">
        <v>0</v>
      </c>
      <c r="AO406" s="154">
        <v>0</v>
      </c>
      <c r="AP406" s="154">
        <v>0</v>
      </c>
      <c r="AQ406" s="154">
        <v>0</v>
      </c>
      <c r="AR406" s="154">
        <v>0</v>
      </c>
      <c r="AS406" s="154">
        <v>0</v>
      </c>
      <c r="AT406" s="154">
        <v>0</v>
      </c>
      <c r="AU406" s="154">
        <v>0</v>
      </c>
      <c r="AV406" s="154">
        <v>0</v>
      </c>
      <c r="AW406" s="154">
        <v>0</v>
      </c>
      <c r="AX406" s="154">
        <v>0</v>
      </c>
      <c r="AY406" s="154">
        <v>0</v>
      </c>
      <c r="AZ406" s="154">
        <v>0</v>
      </c>
      <c r="BA406" s="154">
        <v>0</v>
      </c>
      <c r="BB406" s="154">
        <v>0</v>
      </c>
      <c r="BC406" s="154">
        <v>0</v>
      </c>
      <c r="BD406" s="154">
        <v>0</v>
      </c>
      <c r="BE406" s="154">
        <v>0</v>
      </c>
      <c r="BF406" s="154">
        <v>0</v>
      </c>
      <c r="BG406" s="154">
        <v>0</v>
      </c>
      <c r="BH406" s="154">
        <v>0</v>
      </c>
      <c r="BI406" s="154">
        <v>0</v>
      </c>
      <c r="BJ406" s="154">
        <v>0</v>
      </c>
      <c r="BK406" s="154">
        <v>0</v>
      </c>
      <c r="BL406" s="154">
        <v>0</v>
      </c>
      <c r="BM406" s="154">
        <v>0</v>
      </c>
      <c r="BN406" s="154">
        <v>0</v>
      </c>
      <c r="BO406" s="154">
        <v>0</v>
      </c>
      <c r="BP406" s="154">
        <v>0</v>
      </c>
      <c r="BQ406" s="154">
        <v>0</v>
      </c>
      <c r="BR406" s="154">
        <v>0</v>
      </c>
      <c r="BS406" s="154">
        <f t="shared" ref="BS406" si="38">SUM(G406:BR406)</f>
        <v>0</v>
      </c>
      <c r="BT406" s="154">
        <v>299.92</v>
      </c>
      <c r="BU406" s="154"/>
      <c r="BV406" s="154"/>
      <c r="BW406" s="154"/>
      <c r="BX406" s="156">
        <f t="shared" si="33"/>
        <v>299.92</v>
      </c>
      <c r="BY406" s="156">
        <f t="shared" si="34"/>
        <v>0</v>
      </c>
      <c r="BZ406" s="154"/>
      <c r="CA406"/>
      <c r="CB406"/>
      <c r="CC406"/>
      <c r="CD406"/>
      <c r="CE406"/>
      <c r="CF406"/>
      <c r="CG406"/>
      <c r="CH406"/>
      <c r="CI406"/>
      <c r="CJ406"/>
      <c r="CK406"/>
      <c r="CL406"/>
      <c r="CM406"/>
      <c r="CN406"/>
      <c r="CO406"/>
      <c r="CP406"/>
      <c r="CQ406"/>
      <c r="CR406"/>
      <c r="CS406"/>
      <c r="CT406"/>
      <c r="CU406"/>
      <c r="CV406"/>
      <c r="CW406"/>
      <c r="CX406"/>
      <c r="CY406"/>
      <c r="CZ406"/>
      <c r="DA406"/>
      <c r="DB406"/>
      <c r="DC406"/>
      <c r="DD406"/>
      <c r="DE406"/>
      <c r="DF406"/>
      <c r="DG406"/>
      <c r="DH406"/>
      <c r="DI406"/>
      <c r="DJ406"/>
      <c r="DK406"/>
      <c r="DL406"/>
      <c r="DM406"/>
      <c r="DN406"/>
      <c r="DO406"/>
      <c r="DP406"/>
      <c r="DQ406"/>
      <c r="DR406"/>
      <c r="DS406"/>
      <c r="DT406"/>
      <c r="DU406"/>
      <c r="DV406"/>
      <c r="DW406"/>
      <c r="DX406"/>
      <c r="DY406"/>
      <c r="DZ406"/>
      <c r="EA406"/>
      <c r="EB406"/>
      <c r="EC406"/>
      <c r="ED406"/>
      <c r="EE406"/>
      <c r="EF406"/>
      <c r="EG406"/>
      <c r="EH406"/>
      <c r="EI406"/>
      <c r="EJ406"/>
      <c r="EK406"/>
      <c r="EL406"/>
      <c r="EM406"/>
      <c r="EN406"/>
      <c r="EO406"/>
      <c r="EP406"/>
      <c r="EQ406"/>
      <c r="ER406"/>
      <c r="ES406"/>
      <c r="ET406"/>
      <c r="EU406"/>
      <c r="EV406"/>
      <c r="EW406"/>
      <c r="EX406"/>
      <c r="EY406"/>
      <c r="EZ406"/>
      <c r="FA406"/>
      <c r="FB406"/>
      <c r="FC406"/>
      <c r="FD406"/>
      <c r="FE406"/>
      <c r="FF406"/>
      <c r="FG406"/>
      <c r="FH406"/>
      <c r="FI406"/>
      <c r="FJ406"/>
      <c r="FK406"/>
      <c r="FL406"/>
      <c r="FM406"/>
      <c r="FN406"/>
      <c r="FO406"/>
      <c r="FP406"/>
      <c r="FQ406"/>
      <c r="FR406"/>
      <c r="FS406"/>
      <c r="FT406"/>
      <c r="FU406"/>
      <c r="FV406"/>
      <c r="FW406"/>
      <c r="FX406"/>
      <c r="FY406"/>
      <c r="FZ406"/>
      <c r="GA406"/>
      <c r="GB406"/>
      <c r="GC406"/>
      <c r="GD406"/>
      <c r="GE406"/>
      <c r="GF406"/>
      <c r="GG406"/>
      <c r="GH406"/>
      <c r="GI406"/>
      <c r="GJ406"/>
      <c r="GK406"/>
      <c r="GL406"/>
      <c r="GM406"/>
      <c r="GN406"/>
      <c r="GO406"/>
      <c r="GP406"/>
      <c r="GQ406"/>
      <c r="GR406"/>
      <c r="GS406"/>
      <c r="GT406"/>
      <c r="GU406"/>
      <c r="GV406"/>
      <c r="GW406"/>
      <c r="GX406"/>
      <c r="GY406"/>
      <c r="GZ406"/>
      <c r="HA406"/>
      <c r="HB406"/>
      <c r="HC406"/>
      <c r="HD406"/>
      <c r="HE406"/>
      <c r="HF406"/>
      <c r="HG406"/>
      <c r="HH406"/>
      <c r="HI406"/>
      <c r="HJ406"/>
      <c r="HK406"/>
      <c r="HL406"/>
      <c r="HM406"/>
      <c r="HN406"/>
      <c r="HO406"/>
      <c r="HP406"/>
      <c r="HQ406"/>
      <c r="HR406"/>
      <c r="HS406"/>
      <c r="HT406"/>
      <c r="HU406"/>
      <c r="HV406"/>
      <c r="HW406"/>
      <c r="HX406"/>
      <c r="HY406"/>
      <c r="HZ406"/>
      <c r="IA406"/>
      <c r="IB406"/>
      <c r="IC406"/>
      <c r="ID406"/>
      <c r="IE406"/>
      <c r="IF406"/>
      <c r="IG406"/>
      <c r="IH406"/>
      <c r="II406"/>
      <c r="IJ406"/>
      <c r="IK406"/>
      <c r="IL406"/>
      <c r="IM406"/>
      <c r="IN406"/>
      <c r="IO406"/>
      <c r="IP406"/>
      <c r="IQ406"/>
      <c r="IR406"/>
      <c r="IS406"/>
      <c r="IT406"/>
      <c r="IU406"/>
      <c r="IV406"/>
      <c r="IW406"/>
      <c r="IX406"/>
      <c r="IY406"/>
      <c r="IZ406"/>
      <c r="JA406"/>
      <c r="JB406"/>
      <c r="JC406"/>
      <c r="JD406"/>
      <c r="JE406"/>
      <c r="JF406"/>
      <c r="JG406"/>
      <c r="JH406"/>
      <c r="JI406"/>
      <c r="JJ406"/>
      <c r="JK406"/>
      <c r="JL406"/>
      <c r="JM406"/>
      <c r="JN406"/>
      <c r="JO406"/>
      <c r="JP406"/>
      <c r="JQ406"/>
      <c r="JR406"/>
      <c r="JS406"/>
      <c r="JT406"/>
      <c r="JU406"/>
      <c r="JV406"/>
      <c r="JW406"/>
      <c r="JX406"/>
      <c r="JY406"/>
      <c r="JZ406"/>
      <c r="KA406"/>
      <c r="KB406"/>
      <c r="KC406"/>
      <c r="KD406"/>
      <c r="KE406"/>
      <c r="KF406"/>
      <c r="KG406"/>
      <c r="KH406"/>
      <c r="KI406"/>
      <c r="KJ406"/>
      <c r="KK406"/>
      <c r="KL406"/>
      <c r="KM406"/>
      <c r="KN406"/>
      <c r="KO406"/>
      <c r="KP406"/>
      <c r="KQ406"/>
      <c r="KR406"/>
      <c r="KS406"/>
      <c r="KT406"/>
      <c r="KU406"/>
      <c r="KV406"/>
      <c r="KW406"/>
      <c r="KX406"/>
      <c r="KY406"/>
      <c r="KZ406"/>
      <c r="LA406"/>
      <c r="LB406"/>
      <c r="LC406"/>
      <c r="LD406"/>
      <c r="LE406"/>
      <c r="LF406"/>
      <c r="LG406"/>
      <c r="LH406"/>
      <c r="LI406"/>
      <c r="LJ406"/>
      <c r="LK406"/>
      <c r="LL406"/>
      <c r="LM406"/>
      <c r="LN406"/>
      <c r="LO406"/>
      <c r="LP406"/>
      <c r="LQ406"/>
      <c r="LR406"/>
      <c r="LS406"/>
      <c r="LT406"/>
      <c r="LU406"/>
      <c r="LV406"/>
      <c r="LW406"/>
      <c r="LX406"/>
      <c r="LY406"/>
      <c r="LZ406"/>
      <c r="MA406"/>
      <c r="MB406"/>
      <c r="MC406"/>
      <c r="MD406"/>
      <c r="ME406"/>
      <c r="MF406"/>
      <c r="MG406"/>
      <c r="MH406"/>
      <c r="MI406"/>
      <c r="MJ406"/>
      <c r="MK406"/>
      <c r="ML406"/>
      <c r="MM406"/>
      <c r="MN406"/>
      <c r="MO406"/>
      <c r="MP406"/>
      <c r="MQ406"/>
      <c r="MR406"/>
      <c r="MS406"/>
      <c r="MT406"/>
      <c r="MU406"/>
      <c r="MV406"/>
      <c r="MW406"/>
      <c r="MX406"/>
      <c r="MY406"/>
      <c r="MZ406"/>
      <c r="NA406"/>
      <c r="NB406"/>
      <c r="NC406"/>
      <c r="ND406"/>
      <c r="NE406"/>
      <c r="NF406"/>
      <c r="NG406"/>
      <c r="NH406"/>
      <c r="NI406"/>
      <c r="NJ406"/>
      <c r="NK406"/>
      <c r="NL406"/>
      <c r="NM406"/>
      <c r="NN406"/>
      <c r="NO406"/>
      <c r="NP406"/>
      <c r="NQ406"/>
      <c r="NR406"/>
      <c r="NS406"/>
      <c r="NT406"/>
      <c r="NU406"/>
      <c r="NV406"/>
      <c r="NW406"/>
      <c r="NX406"/>
      <c r="NY406"/>
      <c r="NZ406"/>
      <c r="OA406"/>
      <c r="OB406"/>
      <c r="OC406"/>
      <c r="OD406"/>
      <c r="OE406"/>
      <c r="OF406"/>
      <c r="OG406"/>
      <c r="OH406"/>
      <c r="OI406"/>
      <c r="OJ406"/>
      <c r="OK406"/>
      <c r="OL406"/>
      <c r="OM406"/>
      <c r="ON406"/>
      <c r="OO406"/>
      <c r="OP406"/>
      <c r="OQ406"/>
      <c r="OR406"/>
      <c r="OS406"/>
      <c r="OT406"/>
      <c r="OU406"/>
      <c r="OV406"/>
      <c r="OW406"/>
      <c r="OX406"/>
      <c r="OY406"/>
      <c r="OZ406"/>
      <c r="PA406"/>
      <c r="PB406"/>
      <c r="PC406"/>
      <c r="PD406"/>
      <c r="PE406"/>
      <c r="PF406"/>
      <c r="PG406"/>
      <c r="PH406"/>
      <c r="PI406"/>
      <c r="PJ406"/>
      <c r="PK406"/>
      <c r="PL406"/>
      <c r="PM406"/>
      <c r="PN406"/>
      <c r="PO406"/>
      <c r="PP406"/>
      <c r="PQ406"/>
      <c r="PR406"/>
      <c r="PS406"/>
      <c r="PT406"/>
      <c r="PU406"/>
      <c r="PV406"/>
      <c r="PW406"/>
      <c r="PX406"/>
      <c r="PY406"/>
      <c r="PZ406"/>
      <c r="QA406"/>
      <c r="QB406"/>
      <c r="QC406"/>
      <c r="QD406"/>
      <c r="QE406"/>
      <c r="QF406"/>
      <c r="QG406"/>
      <c r="QH406"/>
      <c r="QI406"/>
      <c r="QJ406"/>
      <c r="QK406"/>
      <c r="QL406"/>
      <c r="QM406"/>
      <c r="QN406"/>
      <c r="QO406"/>
      <c r="QP406"/>
      <c r="QQ406"/>
      <c r="QR406"/>
      <c r="QS406"/>
      <c r="QT406"/>
      <c r="QU406"/>
      <c r="QV406"/>
      <c r="QW406"/>
      <c r="QX406"/>
      <c r="QY406"/>
      <c r="QZ406"/>
      <c r="RA406"/>
      <c r="RB406"/>
      <c r="RC406"/>
      <c r="RD406"/>
      <c r="RE406"/>
      <c r="RF406"/>
      <c r="RG406"/>
      <c r="RH406"/>
      <c r="RI406"/>
      <c r="RJ406"/>
      <c r="RK406"/>
      <c r="RL406"/>
      <c r="RM406"/>
      <c r="RN406"/>
      <c r="RO406"/>
      <c r="RP406"/>
      <c r="RQ406"/>
      <c r="RR406"/>
      <c r="RS406"/>
      <c r="RT406"/>
      <c r="RU406"/>
      <c r="RV406"/>
      <c r="RW406"/>
      <c r="RX406"/>
      <c r="RY406"/>
      <c r="RZ406"/>
      <c r="SA406"/>
      <c r="SB406"/>
      <c r="SC406"/>
      <c r="SD406"/>
      <c r="SE406"/>
      <c r="SF406"/>
      <c r="SG406"/>
      <c r="SH406"/>
      <c r="SI406"/>
      <c r="SJ406"/>
      <c r="SK406"/>
      <c r="SL406"/>
      <c r="SM406"/>
      <c r="SN406"/>
      <c r="SO406"/>
      <c r="SP406"/>
      <c r="SQ406"/>
      <c r="SR406"/>
      <c r="SS406"/>
      <c r="ST406"/>
      <c r="SU406"/>
      <c r="SV406"/>
      <c r="SW406"/>
      <c r="SX406"/>
      <c r="SY406"/>
      <c r="SZ406"/>
      <c r="TA406"/>
      <c r="TB406"/>
      <c r="TC406"/>
      <c r="TD406"/>
      <c r="TE406"/>
      <c r="TF406"/>
      <c r="TG406"/>
      <c r="TH406"/>
      <c r="TI406"/>
      <c r="TJ406"/>
      <c r="TK406"/>
      <c r="TL406"/>
      <c r="TM406"/>
      <c r="TN406"/>
      <c r="TO406"/>
      <c r="TP406"/>
      <c r="TQ406"/>
      <c r="TR406"/>
      <c r="TS406"/>
      <c r="TT406"/>
      <c r="TU406"/>
      <c r="TV406"/>
      <c r="TW406"/>
      <c r="TX406"/>
      <c r="TY406"/>
      <c r="TZ406"/>
      <c r="UA406"/>
      <c r="UB406"/>
      <c r="UC406"/>
      <c r="UD406"/>
      <c r="UE406"/>
      <c r="UF406"/>
      <c r="UG406"/>
      <c r="UH406"/>
      <c r="UI406"/>
      <c r="UJ406"/>
      <c r="UK406"/>
      <c r="UL406"/>
      <c r="UM406"/>
      <c r="UN406"/>
      <c r="UO406"/>
      <c r="UP406"/>
      <c r="UQ406"/>
      <c r="UR406"/>
      <c r="US406"/>
      <c r="UT406"/>
      <c r="UU406"/>
      <c r="UV406"/>
      <c r="UW406"/>
      <c r="UX406"/>
      <c r="UY406"/>
      <c r="UZ406"/>
      <c r="VA406"/>
      <c r="VB406"/>
      <c r="VC406"/>
      <c r="VD406"/>
      <c r="VE406"/>
      <c r="VF406"/>
      <c r="VG406"/>
      <c r="VH406"/>
      <c r="VI406"/>
      <c r="VJ406"/>
      <c r="VK406"/>
      <c r="VL406"/>
      <c r="VM406"/>
      <c r="VN406"/>
      <c r="VO406"/>
      <c r="VP406"/>
      <c r="VQ406"/>
      <c r="VR406"/>
      <c r="VS406"/>
      <c r="VT406"/>
      <c r="VU406"/>
      <c r="VV406"/>
      <c r="VW406"/>
      <c r="VX406"/>
      <c r="VY406"/>
      <c r="VZ406"/>
      <c r="WA406"/>
      <c r="WB406"/>
      <c r="WC406"/>
      <c r="WD406"/>
      <c r="WE406"/>
      <c r="WF406"/>
      <c r="WG406"/>
      <c r="WH406"/>
      <c r="WI406"/>
      <c r="WJ406"/>
      <c r="WK406"/>
      <c r="WL406"/>
      <c r="WM406"/>
      <c r="WN406"/>
      <c r="WO406"/>
      <c r="WP406"/>
      <c r="WQ406"/>
      <c r="WR406"/>
      <c r="WS406"/>
      <c r="WT406"/>
      <c r="WU406"/>
      <c r="WV406"/>
      <c r="WW406"/>
      <c r="WX406"/>
      <c r="WY406"/>
      <c r="WZ406"/>
      <c r="XA406"/>
      <c r="XB406"/>
      <c r="XC406"/>
      <c r="XD406"/>
      <c r="XE406"/>
      <c r="XF406"/>
      <c r="XG406"/>
      <c r="XH406"/>
      <c r="XI406"/>
      <c r="XJ406"/>
      <c r="XK406"/>
      <c r="XL406"/>
      <c r="XM406"/>
      <c r="XN406"/>
      <c r="XO406"/>
      <c r="XP406"/>
      <c r="XQ406"/>
      <c r="XR406"/>
      <c r="XS406"/>
      <c r="XT406"/>
      <c r="XU406"/>
      <c r="XV406"/>
      <c r="XW406"/>
      <c r="XX406"/>
      <c r="XY406"/>
      <c r="XZ406"/>
      <c r="YA406"/>
      <c r="YB406"/>
      <c r="YC406"/>
      <c r="YD406"/>
      <c r="YE406"/>
      <c r="YF406"/>
      <c r="YG406"/>
      <c r="YH406"/>
      <c r="YI406"/>
      <c r="YJ406"/>
      <c r="YK406"/>
      <c r="YL406"/>
      <c r="YM406"/>
      <c r="YN406"/>
      <c r="YO406"/>
      <c r="YP406"/>
      <c r="YQ406"/>
      <c r="YR406"/>
      <c r="YS406"/>
      <c r="YT406"/>
      <c r="YU406"/>
      <c r="YV406"/>
      <c r="YW406"/>
      <c r="YX406"/>
      <c r="YY406"/>
      <c r="YZ406"/>
      <c r="ZA406"/>
      <c r="ZB406"/>
      <c r="ZC406"/>
      <c r="ZD406"/>
      <c r="ZE406"/>
      <c r="ZF406"/>
      <c r="ZG406"/>
      <c r="ZH406"/>
      <c r="ZI406"/>
      <c r="ZJ406"/>
      <c r="ZK406"/>
      <c r="ZL406"/>
      <c r="ZM406"/>
      <c r="ZN406"/>
      <c r="ZO406"/>
      <c r="ZP406"/>
      <c r="ZQ406"/>
      <c r="ZR406"/>
      <c r="ZS406"/>
      <c r="ZT406"/>
      <c r="ZU406"/>
      <c r="ZV406"/>
      <c r="ZW406"/>
      <c r="ZX406"/>
      <c r="ZY406"/>
      <c r="ZZ406"/>
      <c r="AAA406"/>
      <c r="AAB406"/>
      <c r="AAC406"/>
      <c r="AAD406"/>
      <c r="AAE406"/>
      <c r="AAF406"/>
      <c r="AAG406"/>
      <c r="AAH406"/>
      <c r="AAI406"/>
      <c r="AAJ406"/>
      <c r="AAK406"/>
      <c r="AAL406"/>
      <c r="AAM406"/>
      <c r="AAN406"/>
      <c r="AAO406"/>
      <c r="AAP406"/>
      <c r="AAQ406"/>
      <c r="AAR406"/>
      <c r="AAS406"/>
      <c r="AAT406"/>
      <c r="AAU406"/>
      <c r="AAV406"/>
      <c r="AAW406"/>
      <c r="AAX406"/>
      <c r="AAY406"/>
      <c r="AAZ406"/>
      <c r="ABA406"/>
      <c r="ABB406"/>
      <c r="ABC406"/>
      <c r="ABD406"/>
      <c r="ABE406"/>
      <c r="ABF406"/>
      <c r="ABG406"/>
      <c r="ABH406"/>
      <c r="ABI406"/>
      <c r="ABJ406"/>
      <c r="ABK406"/>
      <c r="ABL406"/>
      <c r="ABM406"/>
      <c r="ABN406"/>
      <c r="ABO406"/>
      <c r="ABP406"/>
      <c r="ABQ406"/>
      <c r="ABR406"/>
      <c r="ABS406"/>
      <c r="ABT406"/>
      <c r="ABU406"/>
      <c r="ABV406"/>
      <c r="ABW406"/>
      <c r="ABX406"/>
      <c r="ABY406"/>
      <c r="ABZ406"/>
      <c r="ACA406"/>
      <c r="ACB406"/>
      <c r="ACC406"/>
      <c r="ACD406"/>
      <c r="ACE406"/>
      <c r="ACF406"/>
      <c r="ACG406"/>
      <c r="ACH406"/>
      <c r="ACI406"/>
      <c r="ACJ406"/>
      <c r="ACK406"/>
      <c r="ACL406"/>
      <c r="ACM406"/>
      <c r="ACN406"/>
      <c r="ACO406"/>
      <c r="ACP406"/>
      <c r="ACQ406"/>
      <c r="ACR406"/>
      <c r="ACS406"/>
      <c r="ACT406"/>
      <c r="ACU406"/>
      <c r="ACV406"/>
      <c r="ACW406"/>
      <c r="ACX406"/>
      <c r="ACY406"/>
      <c r="ACZ406"/>
      <c r="ADA406"/>
      <c r="ADB406"/>
      <c r="ADC406"/>
      <c r="ADD406"/>
      <c r="ADE406"/>
      <c r="ADF406"/>
      <c r="ADG406"/>
      <c r="ADH406"/>
      <c r="ADI406"/>
      <c r="ADJ406"/>
      <c r="ADK406"/>
      <c r="ADL406"/>
      <c r="ADM406"/>
      <c r="ADN406"/>
      <c r="ADO406"/>
      <c r="ADP406"/>
      <c r="ADQ406"/>
      <c r="ADR406"/>
      <c r="ADS406"/>
      <c r="ADT406"/>
      <c r="ADU406"/>
      <c r="ADV406"/>
      <c r="ADW406"/>
      <c r="ADX406"/>
      <c r="ADY406"/>
      <c r="ADZ406"/>
      <c r="AEA406"/>
      <c r="AEB406"/>
      <c r="AEC406"/>
      <c r="AED406"/>
      <c r="AEE406"/>
      <c r="AEF406"/>
      <c r="AEG406"/>
      <c r="AEH406"/>
      <c r="AEI406"/>
      <c r="AEJ406"/>
      <c r="AEK406"/>
      <c r="AEL406"/>
      <c r="AEM406"/>
      <c r="AEN406"/>
      <c r="AEO406"/>
      <c r="AEP406"/>
      <c r="AEQ406"/>
      <c r="AER406"/>
      <c r="AES406"/>
      <c r="AET406"/>
      <c r="AEU406"/>
      <c r="AEV406"/>
      <c r="AEW406"/>
      <c r="AEX406"/>
      <c r="AEY406"/>
      <c r="AEZ406"/>
      <c r="AFA406"/>
      <c r="AFB406"/>
      <c r="AFC406"/>
      <c r="AFD406"/>
      <c r="AFE406"/>
      <c r="AFF406"/>
      <c r="AFG406"/>
      <c r="AFH406"/>
      <c r="AFI406"/>
      <c r="AFJ406"/>
      <c r="AFK406"/>
      <c r="AFL406"/>
      <c r="AFM406"/>
      <c r="AFN406"/>
      <c r="AFO406"/>
      <c r="AFP406"/>
      <c r="AFQ406"/>
      <c r="AFR406"/>
      <c r="AFS406"/>
      <c r="AFT406"/>
      <c r="AFU406"/>
      <c r="AFV406"/>
      <c r="AFW406"/>
      <c r="AFX406"/>
      <c r="AFY406"/>
      <c r="AFZ406"/>
      <c r="AGA406"/>
      <c r="AGB406"/>
      <c r="AGC406"/>
      <c r="AGD406"/>
      <c r="AGE406"/>
      <c r="AGF406"/>
      <c r="AGG406"/>
      <c r="AGH406"/>
      <c r="AGI406"/>
      <c r="AGJ406"/>
      <c r="AGK406"/>
      <c r="AGL406"/>
      <c r="AGM406"/>
      <c r="AGN406"/>
      <c r="AGO406"/>
      <c r="AGP406"/>
      <c r="AGQ406"/>
      <c r="AGR406"/>
      <c r="AGS406"/>
      <c r="AGT406"/>
      <c r="AGU406"/>
      <c r="AGV406"/>
      <c r="AGW406"/>
      <c r="AGX406"/>
      <c r="AGY406"/>
      <c r="AGZ406"/>
      <c r="AHA406"/>
      <c r="AHB406"/>
      <c r="AHC406"/>
      <c r="AHD406"/>
      <c r="AHE406"/>
      <c r="AHF406"/>
      <c r="AHG406"/>
      <c r="AHH406"/>
      <c r="AHI406"/>
      <c r="AHJ406"/>
      <c r="AHK406"/>
      <c r="AHL406"/>
      <c r="AHM406"/>
      <c r="AHN406"/>
      <c r="AHO406"/>
      <c r="AHP406"/>
      <c r="AHQ406"/>
      <c r="AHR406"/>
      <c r="AHS406"/>
      <c r="AHT406"/>
      <c r="AHU406"/>
      <c r="AHV406"/>
      <c r="AHW406"/>
      <c r="AHX406"/>
      <c r="AHY406"/>
      <c r="AHZ406"/>
      <c r="AIA406"/>
      <c r="AIB406"/>
      <c r="AIC406"/>
      <c r="AID406"/>
      <c r="AIE406"/>
      <c r="AIF406"/>
      <c r="AIG406"/>
      <c r="AIH406"/>
      <c r="AII406"/>
      <c r="AIJ406"/>
      <c r="AIK406"/>
      <c r="AIL406"/>
      <c r="AIM406"/>
      <c r="AIN406"/>
      <c r="AIO406"/>
      <c r="AIP406"/>
      <c r="AIQ406"/>
      <c r="AIR406"/>
      <c r="AIS406"/>
      <c r="AIT406"/>
      <c r="AIU406"/>
      <c r="AIV406"/>
      <c r="AIW406"/>
      <c r="AIX406"/>
      <c r="AIY406"/>
      <c r="AIZ406"/>
      <c r="AJA406"/>
      <c r="AJB406"/>
      <c r="AJC406"/>
      <c r="AJD406"/>
      <c r="AJE406"/>
      <c r="AJF406"/>
      <c r="AJG406"/>
      <c r="AJH406"/>
      <c r="AJI406"/>
      <c r="AJJ406"/>
      <c r="AJK406"/>
      <c r="AJL406"/>
      <c r="AJM406"/>
      <c r="AJN406"/>
      <c r="AJO406"/>
      <c r="AJP406"/>
      <c r="AJQ406"/>
      <c r="AJR406"/>
      <c r="AJS406"/>
      <c r="AJT406"/>
      <c r="AJU406"/>
      <c r="AJV406"/>
      <c r="AJW406"/>
      <c r="AJX406"/>
      <c r="AJY406"/>
      <c r="AJZ406"/>
      <c r="AKA406"/>
      <c r="AKB406"/>
      <c r="AKC406"/>
      <c r="AKD406"/>
      <c r="AKE406"/>
      <c r="AKF406"/>
      <c r="AKG406"/>
      <c r="AKH406"/>
      <c r="AKI406"/>
      <c r="AKJ406"/>
      <c r="AKK406"/>
      <c r="AKL406"/>
      <c r="AKM406"/>
      <c r="AKN406"/>
      <c r="AKO406"/>
      <c r="AKP406"/>
      <c r="AKQ406"/>
      <c r="AKR406"/>
      <c r="AKS406"/>
      <c r="AKT406"/>
      <c r="AKU406"/>
      <c r="AKV406"/>
      <c r="AKW406"/>
      <c r="AKX406"/>
      <c r="AKY406"/>
      <c r="AKZ406"/>
      <c r="ALA406"/>
      <c r="ALB406"/>
      <c r="ALC406"/>
      <c r="ALD406"/>
      <c r="ALE406"/>
      <c r="ALF406"/>
      <c r="ALG406"/>
      <c r="ALH406"/>
      <c r="ALI406"/>
      <c r="ALJ406"/>
      <c r="ALK406"/>
      <c r="ALL406"/>
      <c r="ALM406"/>
      <c r="ALN406"/>
      <c r="ALO406"/>
      <c r="ALP406"/>
      <c r="ALQ406"/>
      <c r="ALR406"/>
      <c r="ALS406"/>
      <c r="ALT406"/>
      <c r="ALU406"/>
      <c r="ALV406"/>
      <c r="ALW406"/>
      <c r="ALX406"/>
      <c r="ALY406"/>
      <c r="ALZ406"/>
      <c r="AMA406"/>
      <c r="AMB406"/>
      <c r="AMC406"/>
      <c r="AMD406"/>
      <c r="AME406"/>
      <c r="AMF406"/>
    </row>
    <row r="407" spans="1:1020" ht="57.75" customHeight="1" x14ac:dyDescent="0.25">
      <c r="A407" s="126" t="s">
        <v>53</v>
      </c>
      <c r="B407" s="19" t="s">
        <v>54</v>
      </c>
      <c r="C407" s="84" t="s">
        <v>96</v>
      </c>
      <c r="D407" s="127">
        <v>102042</v>
      </c>
      <c r="E407" s="51">
        <v>1467</v>
      </c>
      <c r="F407" s="94"/>
      <c r="G407" s="40"/>
      <c r="H407" s="40"/>
      <c r="I407" s="40">
        <v>9.82</v>
      </c>
      <c r="J407" s="40"/>
      <c r="K407" s="40"/>
      <c r="L407" s="40">
        <v>24.68</v>
      </c>
      <c r="M407" s="40">
        <v>2</v>
      </c>
      <c r="N407" s="40">
        <v>10.14</v>
      </c>
      <c r="O407" s="40">
        <v>27.4</v>
      </c>
      <c r="P407" s="40">
        <v>0.3</v>
      </c>
      <c r="Q407" s="40">
        <v>1.56</v>
      </c>
      <c r="R407" s="40">
        <v>1.58</v>
      </c>
      <c r="S407" s="40"/>
      <c r="T407" s="40"/>
      <c r="U407" s="40"/>
      <c r="V407" s="40"/>
      <c r="W407" s="40"/>
      <c r="X407" s="40"/>
      <c r="Y407" s="40"/>
      <c r="Z407" s="40"/>
      <c r="AA407" s="40"/>
      <c r="AB407" s="40"/>
      <c r="AC407" s="20">
        <v>13.58</v>
      </c>
      <c r="AD407" s="40"/>
      <c r="AE407" s="40"/>
      <c r="AF407" s="40"/>
      <c r="AG407" s="40"/>
      <c r="AH407" s="40"/>
      <c r="AI407" s="40"/>
      <c r="AJ407" s="40"/>
      <c r="AK407" s="40"/>
      <c r="AL407" s="40"/>
      <c r="AM407" s="40"/>
      <c r="AN407" s="40"/>
      <c r="AO407" s="40"/>
      <c r="AP407" s="40">
        <v>0.35</v>
      </c>
      <c r="AQ407" s="40"/>
      <c r="AR407" s="21"/>
      <c r="AS407" s="21"/>
      <c r="AT407" s="21"/>
      <c r="AU407" s="21"/>
      <c r="AV407" s="21"/>
      <c r="AW407" s="21"/>
      <c r="AX407" s="21"/>
      <c r="AY407" s="21"/>
      <c r="AZ407" s="21"/>
      <c r="BA407" s="21"/>
      <c r="BB407" s="21"/>
      <c r="BC407" s="21"/>
      <c r="BD407" s="21"/>
      <c r="BE407" s="21"/>
      <c r="BF407" s="21"/>
      <c r="BG407" s="21"/>
      <c r="BH407" s="21"/>
      <c r="BI407" s="21"/>
      <c r="BJ407" s="21"/>
      <c r="BK407" s="21"/>
      <c r="BL407" s="21"/>
      <c r="BM407" s="21"/>
      <c r="BN407" s="21"/>
      <c r="BO407" s="20"/>
      <c r="BP407" s="21"/>
      <c r="BQ407" s="21"/>
      <c r="BR407" s="21"/>
      <c r="BS407" s="70">
        <f t="shared" si="36"/>
        <v>91.409999999999982</v>
      </c>
      <c r="BT407" s="21">
        <v>232.32</v>
      </c>
      <c r="BU407" s="21"/>
      <c r="BV407" s="21"/>
      <c r="BW407" s="21"/>
      <c r="BX407" s="23">
        <f t="shared" si="33"/>
        <v>232.32</v>
      </c>
      <c r="BY407" s="71">
        <f t="shared" si="34"/>
        <v>28.236493374108051</v>
      </c>
      <c r="BZ407" s="93"/>
    </row>
    <row r="408" spans="1:1020" ht="73.5" customHeight="1" x14ac:dyDescent="0.25">
      <c r="A408" s="126" t="s">
        <v>53</v>
      </c>
      <c r="B408" s="19" t="s">
        <v>54</v>
      </c>
      <c r="C408" s="84" t="s">
        <v>97</v>
      </c>
      <c r="D408" s="127">
        <v>102043</v>
      </c>
      <c r="E408" s="51">
        <v>2473</v>
      </c>
      <c r="F408" s="94"/>
      <c r="G408" s="40"/>
      <c r="H408" s="40"/>
      <c r="I408" s="40">
        <v>3.04</v>
      </c>
      <c r="J408" s="40"/>
      <c r="K408" s="40"/>
      <c r="L408" s="40">
        <v>81.540000000000006</v>
      </c>
      <c r="M408" s="40"/>
      <c r="N408" s="40"/>
      <c r="O408" s="40"/>
      <c r="P408" s="40"/>
      <c r="Q408" s="40"/>
      <c r="R408" s="40">
        <v>2.2400000000000002</v>
      </c>
      <c r="S408" s="40"/>
      <c r="T408" s="40">
        <v>21.12</v>
      </c>
      <c r="U408" s="40"/>
      <c r="V408" s="40"/>
      <c r="W408" s="40"/>
      <c r="X408" s="40">
        <v>14.74</v>
      </c>
      <c r="Y408" s="40">
        <v>63.9</v>
      </c>
      <c r="Z408" s="40">
        <v>32.9</v>
      </c>
      <c r="AA408" s="40"/>
      <c r="AB408" s="40">
        <v>7.06</v>
      </c>
      <c r="AC408" s="20"/>
      <c r="AD408" s="40"/>
      <c r="AE408" s="40"/>
      <c r="AF408" s="40"/>
      <c r="AG408" s="40"/>
      <c r="AH408" s="40"/>
      <c r="AI408" s="40"/>
      <c r="AJ408" s="40"/>
      <c r="AK408" s="40"/>
      <c r="AL408" s="40"/>
      <c r="AM408" s="40"/>
      <c r="AN408" s="40"/>
      <c r="AO408" s="40"/>
      <c r="AP408" s="40"/>
      <c r="AQ408" s="40"/>
      <c r="AR408" s="21"/>
      <c r="AS408" s="21"/>
      <c r="AT408" s="21"/>
      <c r="AU408" s="21"/>
      <c r="AV408" s="21"/>
      <c r="AW408" s="21"/>
      <c r="AX408" s="21"/>
      <c r="AY408" s="21"/>
      <c r="AZ408" s="21"/>
      <c r="BA408" s="21"/>
      <c r="BB408" s="21"/>
      <c r="BC408" s="21">
        <v>8.24</v>
      </c>
      <c r="BD408" s="21"/>
      <c r="BE408" s="21"/>
      <c r="BF408" s="21"/>
      <c r="BG408" s="21"/>
      <c r="BH408" s="21"/>
      <c r="BI408" s="21"/>
      <c r="BJ408" s="21"/>
      <c r="BK408" s="21"/>
      <c r="BL408" s="21"/>
      <c r="BM408" s="21"/>
      <c r="BN408" s="21"/>
      <c r="BO408" s="20"/>
      <c r="BP408" s="21"/>
      <c r="BQ408" s="21"/>
      <c r="BR408" s="21"/>
      <c r="BS408" s="70">
        <f t="shared" si="36"/>
        <v>234.78000000000003</v>
      </c>
      <c r="BT408" s="21">
        <v>624.94000000000005</v>
      </c>
      <c r="BU408" s="21"/>
      <c r="BV408" s="21"/>
      <c r="BW408" s="21"/>
      <c r="BX408" s="23">
        <f t="shared" si="33"/>
        <v>624.94000000000005</v>
      </c>
      <c r="BY408" s="71">
        <f t="shared" si="34"/>
        <v>27.308891266924118</v>
      </c>
      <c r="BZ408" s="93"/>
    </row>
    <row r="409" spans="1:1020" ht="62.45" customHeight="1" x14ac:dyDescent="0.25">
      <c r="A409" s="135" t="s">
        <v>53</v>
      </c>
      <c r="B409" s="19" t="s">
        <v>54</v>
      </c>
      <c r="C409" s="84" t="s">
        <v>98</v>
      </c>
      <c r="D409" s="26">
        <v>102044</v>
      </c>
      <c r="E409" s="51">
        <v>6362</v>
      </c>
      <c r="F409" s="51"/>
      <c r="G409" s="21"/>
      <c r="H409" s="21"/>
      <c r="I409" s="21">
        <v>281.5</v>
      </c>
      <c r="J409" s="21"/>
      <c r="K409" s="21"/>
      <c r="L409" s="21">
        <v>102.66</v>
      </c>
      <c r="M409" s="21">
        <v>287.58</v>
      </c>
      <c r="N409" s="21">
        <v>133.08000000000001</v>
      </c>
      <c r="O409" s="21">
        <v>133.97999999999999</v>
      </c>
      <c r="P409" s="21">
        <v>0.57999999999999996</v>
      </c>
      <c r="Q409" s="21">
        <v>3.7</v>
      </c>
      <c r="R409" s="21">
        <v>9.48</v>
      </c>
      <c r="S409" s="21"/>
      <c r="T409" s="21"/>
      <c r="U409" s="21"/>
      <c r="V409" s="21"/>
      <c r="W409" s="21"/>
      <c r="X409" s="21"/>
      <c r="Y409" s="21"/>
      <c r="Z409" s="21"/>
      <c r="AA409" s="21"/>
      <c r="AB409" s="21"/>
      <c r="AC409" s="20">
        <v>172.44</v>
      </c>
      <c r="AD409" s="21"/>
      <c r="AE409" s="21"/>
      <c r="AF409" s="21"/>
      <c r="AG409" s="21"/>
      <c r="AH409" s="21"/>
      <c r="AI409" s="21"/>
      <c r="AJ409" s="21"/>
      <c r="AK409" s="21"/>
      <c r="AL409" s="21"/>
      <c r="AM409" s="21"/>
      <c r="AN409" s="21"/>
      <c r="AO409" s="21"/>
      <c r="AP409" s="21">
        <v>1.98</v>
      </c>
      <c r="AQ409" s="21"/>
      <c r="AR409" s="21"/>
      <c r="AS409" s="21"/>
      <c r="AT409" s="21"/>
      <c r="AU409" s="21"/>
      <c r="AV409" s="21"/>
      <c r="AW409" s="21"/>
      <c r="AX409" s="21"/>
      <c r="AY409" s="21"/>
      <c r="AZ409" s="21"/>
      <c r="BA409" s="21"/>
      <c r="BB409" s="21"/>
      <c r="BC409" s="21"/>
      <c r="BD409" s="21"/>
      <c r="BE409" s="21"/>
      <c r="BF409" s="21"/>
      <c r="BG409" s="21"/>
      <c r="BH409" s="21"/>
      <c r="BI409" s="21"/>
      <c r="BJ409" s="21"/>
      <c r="BK409" s="21"/>
      <c r="BL409" s="21"/>
      <c r="BM409" s="21"/>
      <c r="BN409" s="21"/>
      <c r="BO409" s="20"/>
      <c r="BP409" s="21"/>
      <c r="BQ409" s="21"/>
      <c r="BR409" s="21"/>
      <c r="BS409" s="70">
        <f t="shared" si="36"/>
        <v>1126.9800000000002</v>
      </c>
      <c r="BT409" s="21">
        <v>2772.54</v>
      </c>
      <c r="BU409" s="21"/>
      <c r="BV409" s="21"/>
      <c r="BW409" s="21"/>
      <c r="BX409" s="23">
        <f t="shared" si="33"/>
        <v>2772.54</v>
      </c>
      <c r="BY409" s="71">
        <f t="shared" si="34"/>
        <v>28.900480059084199</v>
      </c>
      <c r="BZ409" s="93"/>
    </row>
    <row r="410" spans="1:1020" ht="70.5" customHeight="1" x14ac:dyDescent="0.25">
      <c r="A410" s="126" t="s">
        <v>53</v>
      </c>
      <c r="B410" s="19" t="s">
        <v>54</v>
      </c>
      <c r="C410" s="83" t="s">
        <v>99</v>
      </c>
      <c r="D410" s="127">
        <v>102045</v>
      </c>
      <c r="E410" s="51">
        <v>702</v>
      </c>
      <c r="F410" s="235" t="s">
        <v>536</v>
      </c>
      <c r="G410" s="235"/>
      <c r="H410" s="235"/>
      <c r="I410" s="235"/>
      <c r="J410" s="235"/>
      <c r="K410" s="235"/>
      <c r="L410" s="235"/>
      <c r="M410" s="235"/>
      <c r="N410" s="235"/>
      <c r="O410" s="235"/>
      <c r="P410" s="235"/>
      <c r="Q410" s="235"/>
      <c r="R410" s="235"/>
      <c r="S410" s="235"/>
      <c r="T410" s="235"/>
      <c r="U410" s="235"/>
      <c r="V410" s="235"/>
      <c r="W410" s="235"/>
      <c r="X410" s="235"/>
      <c r="Y410" s="235"/>
      <c r="Z410" s="235"/>
      <c r="AA410" s="235"/>
      <c r="AB410" s="235"/>
      <c r="AC410" s="235"/>
      <c r="AD410" s="235"/>
      <c r="AE410" s="235"/>
      <c r="AF410" s="235"/>
      <c r="AG410" s="235"/>
      <c r="AH410" s="235"/>
      <c r="AI410" s="235"/>
      <c r="AJ410" s="235"/>
      <c r="AK410" s="235"/>
      <c r="AL410" s="235"/>
      <c r="AM410" s="235"/>
      <c r="AN410" s="235"/>
      <c r="AO410" s="235"/>
      <c r="AP410" s="235"/>
      <c r="AQ410" s="235"/>
      <c r="AR410" s="235"/>
      <c r="AS410" s="235"/>
      <c r="AT410" s="235"/>
      <c r="AU410" s="235"/>
      <c r="AV410" s="235"/>
      <c r="AW410" s="235"/>
      <c r="AX410" s="235"/>
      <c r="AY410" s="235"/>
      <c r="AZ410" s="235"/>
      <c r="BA410" s="235"/>
      <c r="BB410" s="235"/>
      <c r="BC410" s="235"/>
      <c r="BD410" s="235"/>
      <c r="BE410" s="235"/>
      <c r="BF410" s="235"/>
      <c r="BG410" s="235"/>
      <c r="BH410" s="235"/>
      <c r="BI410" s="235"/>
      <c r="BJ410" s="235"/>
      <c r="BK410" s="235"/>
      <c r="BL410" s="235"/>
      <c r="BM410" s="235"/>
      <c r="BN410" s="235"/>
      <c r="BO410" s="235"/>
      <c r="BP410" s="235"/>
      <c r="BQ410" s="235"/>
      <c r="BR410" s="235"/>
      <c r="BS410" s="70">
        <f t="shared" si="36"/>
        <v>0</v>
      </c>
      <c r="BT410" s="21">
        <v>116.62</v>
      </c>
      <c r="BU410" s="21"/>
      <c r="BV410" s="21"/>
      <c r="BW410" s="21"/>
      <c r="BX410" s="23">
        <f t="shared" si="33"/>
        <v>116.62</v>
      </c>
      <c r="BY410" s="71">
        <f t="shared" si="34"/>
        <v>0</v>
      </c>
      <c r="BZ410" s="93"/>
    </row>
    <row r="411" spans="1:1020" ht="53.45" customHeight="1" x14ac:dyDescent="0.25">
      <c r="A411" s="135" t="s">
        <v>53</v>
      </c>
      <c r="B411" s="19" t="s">
        <v>54</v>
      </c>
      <c r="C411" s="25" t="s">
        <v>100</v>
      </c>
      <c r="D411" s="26">
        <v>102046</v>
      </c>
      <c r="E411" s="51">
        <v>1051</v>
      </c>
      <c r="F411" s="51"/>
      <c r="G411" s="21"/>
      <c r="H411" s="21"/>
      <c r="I411" s="21">
        <v>59.36</v>
      </c>
      <c r="J411" s="21"/>
      <c r="K411" s="21"/>
      <c r="L411" s="21">
        <v>34.9</v>
      </c>
      <c r="M411" s="21">
        <v>4.37</v>
      </c>
      <c r="N411" s="21">
        <v>44.81</v>
      </c>
      <c r="O411" s="21"/>
      <c r="P411" s="21"/>
      <c r="Q411" s="21"/>
      <c r="R411" s="21">
        <v>1.44</v>
      </c>
      <c r="S411" s="21"/>
      <c r="T411" s="21">
        <v>5.54</v>
      </c>
      <c r="U411" s="21"/>
      <c r="V411" s="21"/>
      <c r="W411" s="21"/>
      <c r="X411" s="21">
        <v>0.2</v>
      </c>
      <c r="Y411" s="21"/>
      <c r="Z411" s="21"/>
      <c r="AA411" s="21"/>
      <c r="AB411" s="21">
        <v>0.12</v>
      </c>
      <c r="AC411" s="20"/>
      <c r="AD411" s="21"/>
      <c r="AE411" s="21"/>
      <c r="AF411" s="21"/>
      <c r="AG411" s="21">
        <v>33.6</v>
      </c>
      <c r="AH411" s="21"/>
      <c r="AI411" s="21"/>
      <c r="AJ411" s="21"/>
      <c r="AK411" s="21"/>
      <c r="AL411" s="21"/>
      <c r="AM411" s="21"/>
      <c r="AN411" s="21"/>
      <c r="AO411" s="21"/>
      <c r="AP411" s="21">
        <v>0.215</v>
      </c>
      <c r="AQ411" s="21"/>
      <c r="AR411" s="21"/>
      <c r="AS411" s="21"/>
      <c r="AT411" s="21"/>
      <c r="AU411" s="21"/>
      <c r="AV411" s="21"/>
      <c r="AW411" s="21"/>
      <c r="AX411" s="21"/>
      <c r="AY411" s="21"/>
      <c r="AZ411" s="21"/>
      <c r="BA411" s="21"/>
      <c r="BB411" s="21"/>
      <c r="BC411" s="21"/>
      <c r="BD411" s="21"/>
      <c r="BE411" s="21"/>
      <c r="BF411" s="21"/>
      <c r="BG411" s="21"/>
      <c r="BH411" s="21"/>
      <c r="BI411" s="21"/>
      <c r="BJ411" s="21"/>
      <c r="BK411" s="21"/>
      <c r="BL411" s="21"/>
      <c r="BM411" s="21"/>
      <c r="BN411" s="21"/>
      <c r="BO411" s="20"/>
      <c r="BP411" s="21"/>
      <c r="BQ411" s="21"/>
      <c r="BR411" s="21"/>
      <c r="BS411" s="70">
        <f t="shared" si="36"/>
        <v>184.55499999999998</v>
      </c>
      <c r="BT411" s="21">
        <v>56.88</v>
      </c>
      <c r="BU411" s="21"/>
      <c r="BV411" s="21"/>
      <c r="BW411" s="21"/>
      <c r="BX411" s="23">
        <f t="shared" si="33"/>
        <v>56.88</v>
      </c>
      <c r="BY411" s="71">
        <f t="shared" si="34"/>
        <v>76.4408640006627</v>
      </c>
      <c r="BZ411" s="93"/>
    </row>
    <row r="412" spans="1:1020" ht="69" customHeight="1" x14ac:dyDescent="0.25">
      <c r="A412" s="126" t="s">
        <v>53</v>
      </c>
      <c r="B412" s="19" t="s">
        <v>54</v>
      </c>
      <c r="C412" s="25" t="s">
        <v>101</v>
      </c>
      <c r="D412" s="127">
        <v>102047</v>
      </c>
      <c r="E412" s="51">
        <v>33742</v>
      </c>
      <c r="F412" s="51"/>
      <c r="G412" s="21"/>
      <c r="H412" s="21"/>
      <c r="I412" s="21">
        <v>231.9</v>
      </c>
      <c r="J412" s="21"/>
      <c r="K412" s="21"/>
      <c r="L412" s="21">
        <v>241.67</v>
      </c>
      <c r="M412" s="21">
        <v>342.19</v>
      </c>
      <c r="N412" s="21">
        <v>107.33</v>
      </c>
      <c r="O412" s="21">
        <v>1.73</v>
      </c>
      <c r="P412" s="21"/>
      <c r="Q412" s="21"/>
      <c r="R412" s="21">
        <v>134.72999999999999</v>
      </c>
      <c r="S412" s="21"/>
      <c r="T412" s="21">
        <v>20.309999999999999</v>
      </c>
      <c r="U412" s="21"/>
      <c r="V412" s="21"/>
      <c r="W412" s="21"/>
      <c r="X412" s="21">
        <v>89.6</v>
      </c>
      <c r="Y412" s="21">
        <v>16.84</v>
      </c>
      <c r="Z412" s="21"/>
      <c r="AA412" s="21"/>
      <c r="AB412" s="21">
        <v>62.14</v>
      </c>
      <c r="AC412" s="20">
        <v>51.16</v>
      </c>
      <c r="AD412" s="21"/>
      <c r="AE412" s="21"/>
      <c r="AF412" s="21"/>
      <c r="AG412" s="21">
        <v>226.28</v>
      </c>
      <c r="AH412" s="21"/>
      <c r="AI412" s="21"/>
      <c r="AJ412" s="21"/>
      <c r="AK412" s="21"/>
      <c r="AL412" s="21"/>
      <c r="AM412" s="21"/>
      <c r="AN412" s="21"/>
      <c r="AO412" s="21"/>
      <c r="AP412" s="21">
        <v>7.2949999999999999</v>
      </c>
      <c r="AQ412" s="21"/>
      <c r="AR412" s="21"/>
      <c r="AS412" s="21"/>
      <c r="AT412" s="21"/>
      <c r="AU412" s="21"/>
      <c r="AV412" s="21"/>
      <c r="AW412" s="21"/>
      <c r="AX412" s="21"/>
      <c r="AY412" s="21"/>
      <c r="AZ412" s="21"/>
      <c r="BA412" s="21"/>
      <c r="BB412" s="21"/>
      <c r="BC412" s="21">
        <v>12.84</v>
      </c>
      <c r="BD412" s="21"/>
      <c r="BE412" s="21"/>
      <c r="BF412" s="21"/>
      <c r="BG412" s="21"/>
      <c r="BH412" s="21"/>
      <c r="BI412" s="21"/>
      <c r="BJ412" s="21"/>
      <c r="BK412" s="21"/>
      <c r="BL412" s="21"/>
      <c r="BM412" s="21"/>
      <c r="BN412" s="21"/>
      <c r="BO412" s="20">
        <v>227.07</v>
      </c>
      <c r="BP412" s="21"/>
      <c r="BQ412" s="21"/>
      <c r="BR412" s="21"/>
      <c r="BS412" s="70">
        <f t="shared" si="36"/>
        <v>1773.0849999999998</v>
      </c>
      <c r="BT412" s="23">
        <v>13583.18</v>
      </c>
      <c r="BU412" s="91"/>
      <c r="BV412" s="21"/>
      <c r="BW412" s="21"/>
      <c r="BX412" s="23">
        <f>BT412+BO412+BV412+BW412</f>
        <v>13810.25</v>
      </c>
      <c r="BY412" s="71">
        <f t="shared" si="34"/>
        <v>11.378084344589908</v>
      </c>
      <c r="BZ412" s="93"/>
    </row>
    <row r="413" spans="1:1020" ht="72" customHeight="1" x14ac:dyDescent="0.25">
      <c r="A413" s="126" t="s">
        <v>53</v>
      </c>
      <c r="B413" s="19" t="s">
        <v>54</v>
      </c>
      <c r="C413" s="25" t="s">
        <v>102</v>
      </c>
      <c r="D413" s="127">
        <v>102048</v>
      </c>
      <c r="E413" s="51">
        <v>741</v>
      </c>
      <c r="F413" s="51"/>
      <c r="G413" s="21"/>
      <c r="H413" s="21"/>
      <c r="I413" s="21"/>
      <c r="J413" s="21"/>
      <c r="K413" s="21"/>
      <c r="L413" s="21">
        <v>12.84</v>
      </c>
      <c r="M413" s="21">
        <v>0.62</v>
      </c>
      <c r="N413" s="21">
        <v>5.88</v>
      </c>
      <c r="O413" s="21">
        <v>11.54</v>
      </c>
      <c r="P413" s="21"/>
      <c r="Q413" s="21">
        <v>0.2</v>
      </c>
      <c r="R413" s="21"/>
      <c r="S413" s="21"/>
      <c r="T413" s="21"/>
      <c r="U413" s="21"/>
      <c r="V413" s="21"/>
      <c r="W413" s="21"/>
      <c r="X413" s="21"/>
      <c r="Y413" s="21"/>
      <c r="Z413" s="21"/>
      <c r="AA413" s="21"/>
      <c r="AB413" s="21"/>
      <c r="AC413" s="20"/>
      <c r="AD413" s="21"/>
      <c r="AE413" s="21"/>
      <c r="AF413" s="21"/>
      <c r="AG413" s="21"/>
      <c r="AH413" s="21"/>
      <c r="AI413" s="21"/>
      <c r="AJ413" s="21"/>
      <c r="AK413" s="21"/>
      <c r="AL413" s="21"/>
      <c r="AM413" s="21"/>
      <c r="AN413" s="21"/>
      <c r="AO413" s="21"/>
      <c r="AP413" s="21"/>
      <c r="AQ413" s="21"/>
      <c r="AR413" s="21"/>
      <c r="AS413" s="21"/>
      <c r="AT413" s="21"/>
      <c r="AU413" s="21"/>
      <c r="AV413" s="21"/>
      <c r="AW413" s="21"/>
      <c r="AX413" s="21"/>
      <c r="AY413" s="21"/>
      <c r="AZ413" s="21"/>
      <c r="BA413" s="21"/>
      <c r="BB413" s="21"/>
      <c r="BC413" s="21"/>
      <c r="BD413" s="21"/>
      <c r="BE413" s="21"/>
      <c r="BF413" s="21"/>
      <c r="BG413" s="21"/>
      <c r="BH413" s="21"/>
      <c r="BI413" s="21"/>
      <c r="BJ413" s="21"/>
      <c r="BK413" s="21"/>
      <c r="BL413" s="21"/>
      <c r="BM413" s="21"/>
      <c r="BN413" s="21"/>
      <c r="BO413" s="20"/>
      <c r="BP413" s="21"/>
      <c r="BQ413" s="21"/>
      <c r="BR413" s="21"/>
      <c r="BS413" s="70">
        <f t="shared" si="36"/>
        <v>31.08</v>
      </c>
      <c r="BT413" s="21">
        <v>122.66</v>
      </c>
      <c r="BU413" s="21"/>
      <c r="BV413" s="21"/>
      <c r="BW413" s="21"/>
      <c r="BX413" s="23">
        <f>BT413+BU413+BV413+BW413</f>
        <v>122.66</v>
      </c>
      <c r="BY413" s="71">
        <f t="shared" si="34"/>
        <v>20.215949004813318</v>
      </c>
      <c r="BZ413" s="93"/>
    </row>
    <row r="414" spans="1:1020" ht="70.5" customHeight="1" x14ac:dyDescent="0.25">
      <c r="A414" s="126" t="s">
        <v>53</v>
      </c>
      <c r="B414" s="19" t="s">
        <v>54</v>
      </c>
      <c r="C414" s="25" t="s">
        <v>103</v>
      </c>
      <c r="D414" s="127">
        <v>102049</v>
      </c>
      <c r="E414" s="51">
        <v>1769</v>
      </c>
      <c r="F414" s="51"/>
      <c r="G414" s="21"/>
      <c r="H414" s="21"/>
      <c r="I414" s="21">
        <v>95.74</v>
      </c>
      <c r="J414" s="21"/>
      <c r="K414" s="21"/>
      <c r="L414" s="21">
        <v>32.93</v>
      </c>
      <c r="M414" s="21">
        <v>22.98</v>
      </c>
      <c r="N414" s="21">
        <v>38.61</v>
      </c>
      <c r="O414" s="21">
        <v>34.26</v>
      </c>
      <c r="P414" s="21"/>
      <c r="Q414" s="21"/>
      <c r="R414" s="21"/>
      <c r="S414" s="21"/>
      <c r="T414" s="21"/>
      <c r="U414" s="21"/>
      <c r="V414" s="21"/>
      <c r="W414" s="21"/>
      <c r="X414" s="21">
        <v>1.6</v>
      </c>
      <c r="Y414" s="21">
        <v>4.0199999999999996</v>
      </c>
      <c r="Z414" s="21">
        <v>0.68</v>
      </c>
      <c r="AA414" s="21"/>
      <c r="AB414" s="21">
        <v>0.64</v>
      </c>
      <c r="AC414" s="20">
        <v>16.2</v>
      </c>
      <c r="AD414" s="21"/>
      <c r="AE414" s="21"/>
      <c r="AF414" s="21"/>
      <c r="AG414" s="21">
        <v>8.65</v>
      </c>
      <c r="AH414" s="21"/>
      <c r="AI414" s="21"/>
      <c r="AJ414" s="21"/>
      <c r="AK414" s="21"/>
      <c r="AL414" s="21"/>
      <c r="AM414" s="21"/>
      <c r="AN414" s="21"/>
      <c r="AO414" s="21"/>
      <c r="AP414" s="21"/>
      <c r="AQ414" s="21"/>
      <c r="AR414" s="21"/>
      <c r="AS414" s="21"/>
      <c r="AT414" s="21"/>
      <c r="AU414" s="21"/>
      <c r="AV414" s="21"/>
      <c r="AW414" s="21"/>
      <c r="AX414" s="21"/>
      <c r="AY414" s="21"/>
      <c r="AZ414" s="21"/>
      <c r="BA414" s="21"/>
      <c r="BB414" s="21"/>
      <c r="BC414" s="21"/>
      <c r="BD414" s="21"/>
      <c r="BE414" s="21"/>
      <c r="BF414" s="21"/>
      <c r="BG414" s="21"/>
      <c r="BH414" s="21"/>
      <c r="BI414" s="21"/>
      <c r="BJ414" s="21"/>
      <c r="BK414" s="21"/>
      <c r="BL414" s="21"/>
      <c r="BM414" s="21"/>
      <c r="BN414" s="21"/>
      <c r="BO414" s="20"/>
      <c r="BP414" s="21"/>
      <c r="BQ414" s="21"/>
      <c r="BR414" s="21"/>
      <c r="BS414" s="70">
        <f t="shared" si="36"/>
        <v>256.30999999999995</v>
      </c>
      <c r="BT414" s="21">
        <v>685.18</v>
      </c>
      <c r="BU414" s="21"/>
      <c r="BV414" s="21"/>
      <c r="BW414" s="21"/>
      <c r="BX414" s="23">
        <f>BT414+BU414+BV414+BW414</f>
        <v>685.18</v>
      </c>
      <c r="BY414" s="71">
        <f t="shared" si="34"/>
        <v>27.223868548789682</v>
      </c>
      <c r="BZ414" s="93"/>
    </row>
    <row r="415" spans="1:1020" ht="54.75" customHeight="1" x14ac:dyDescent="0.25">
      <c r="A415" s="136" t="s">
        <v>53</v>
      </c>
      <c r="B415" s="26" t="s">
        <v>54</v>
      </c>
      <c r="C415" s="25" t="s">
        <v>104</v>
      </c>
      <c r="D415" s="26">
        <v>102050</v>
      </c>
      <c r="E415" s="51">
        <v>1966</v>
      </c>
      <c r="F415" s="51"/>
      <c r="G415" s="21"/>
      <c r="H415" s="21"/>
      <c r="I415" s="21">
        <v>8.26</v>
      </c>
      <c r="J415" s="21"/>
      <c r="K415" s="21"/>
      <c r="L415" s="21">
        <v>30.08</v>
      </c>
      <c r="M415" s="21">
        <v>7.14</v>
      </c>
      <c r="N415" s="21">
        <v>23.32</v>
      </c>
      <c r="O415" s="21">
        <v>34.06</v>
      </c>
      <c r="P415" s="21"/>
      <c r="Q415" s="21">
        <v>2.14</v>
      </c>
      <c r="R415" s="21">
        <v>2.1800000000000002</v>
      </c>
      <c r="S415" s="21"/>
      <c r="T415" s="21"/>
      <c r="U415" s="21"/>
      <c r="V415" s="21"/>
      <c r="W415" s="21"/>
      <c r="X415" s="21"/>
      <c r="Y415" s="21"/>
      <c r="Z415" s="21"/>
      <c r="AA415" s="21"/>
      <c r="AB415" s="21"/>
      <c r="AC415" s="20">
        <v>21.9</v>
      </c>
      <c r="AD415" s="21"/>
      <c r="AE415" s="21"/>
      <c r="AF415" s="21"/>
      <c r="AG415" s="21"/>
      <c r="AH415" s="21"/>
      <c r="AI415" s="21"/>
      <c r="AJ415" s="21"/>
      <c r="AK415" s="21"/>
      <c r="AL415" s="21"/>
      <c r="AM415" s="21"/>
      <c r="AN415" s="21"/>
      <c r="AO415" s="21"/>
      <c r="AP415" s="21">
        <v>0.48</v>
      </c>
      <c r="AQ415" s="21"/>
      <c r="AR415" s="21"/>
      <c r="AS415" s="21"/>
      <c r="AT415" s="21"/>
      <c r="AU415" s="21"/>
      <c r="AV415" s="21"/>
      <c r="AW415" s="21"/>
      <c r="AX415" s="21"/>
      <c r="AY415" s="21"/>
      <c r="AZ415" s="21"/>
      <c r="BA415" s="21"/>
      <c r="BB415" s="21"/>
      <c r="BC415" s="21"/>
      <c r="BD415" s="21"/>
      <c r="BE415" s="21"/>
      <c r="BF415" s="21"/>
      <c r="BG415" s="21"/>
      <c r="BH415" s="21"/>
      <c r="BI415" s="21"/>
      <c r="BJ415" s="21"/>
      <c r="BK415" s="21"/>
      <c r="BL415" s="21"/>
      <c r="BM415" s="21"/>
      <c r="BN415" s="21"/>
      <c r="BO415" s="20"/>
      <c r="BP415" s="21"/>
      <c r="BQ415" s="21"/>
      <c r="BR415" s="21"/>
      <c r="BS415" s="70">
        <f t="shared" si="36"/>
        <v>129.56</v>
      </c>
      <c r="BT415" s="21">
        <v>248.4</v>
      </c>
      <c r="BU415" s="21"/>
      <c r="BV415" s="21"/>
      <c r="BW415" s="21"/>
      <c r="BX415" s="23">
        <f>BT415+BU415+BV415+BW415</f>
        <v>248.4</v>
      </c>
      <c r="BY415" s="71">
        <f t="shared" si="34"/>
        <v>34.278759657106569</v>
      </c>
      <c r="BZ415" s="93"/>
    </row>
    <row r="416" spans="1:1020" ht="27.75" customHeight="1" x14ac:dyDescent="0.25">
      <c r="A416" s="1"/>
      <c r="D416" s="1"/>
      <c r="E416" s="137"/>
      <c r="F416" s="137"/>
      <c r="G416" s="31"/>
      <c r="H416" s="31"/>
      <c r="L416" s="138"/>
      <c r="M416" s="138"/>
      <c r="N416" s="139"/>
      <c r="T416" s="140"/>
      <c r="AB416" s="103"/>
      <c r="AG416" s="138"/>
      <c r="AR416" s="45"/>
      <c r="AS416" s="45"/>
      <c r="AT416" s="45"/>
      <c r="AU416" s="45"/>
      <c r="AV416" s="45"/>
      <c r="AW416" s="45"/>
      <c r="AX416" s="45"/>
      <c r="AY416" s="45"/>
      <c r="AZ416" s="45"/>
      <c r="BA416" s="45"/>
      <c r="BB416" s="45"/>
      <c r="BC416" s="45"/>
      <c r="BD416" s="45"/>
      <c r="BE416" s="45"/>
      <c r="BF416" s="45"/>
      <c r="BG416" s="45"/>
      <c r="BH416" s="45"/>
      <c r="BI416" s="45"/>
      <c r="BJ416" s="45"/>
      <c r="BK416" s="45"/>
      <c r="BL416" s="45"/>
      <c r="BM416" s="45"/>
      <c r="BN416" s="45"/>
      <c r="BO416" s="45"/>
      <c r="BP416" s="45"/>
      <c r="BQ416" s="45"/>
      <c r="BR416" s="45"/>
      <c r="BS416" s="45"/>
      <c r="BT416" s="45"/>
      <c r="BU416" s="27"/>
      <c r="BV416" s="27"/>
      <c r="BW416" s="27"/>
      <c r="BX416" s="141"/>
      <c r="BY416" s="5"/>
      <c r="BZ416" s="45"/>
    </row>
    <row r="417" spans="1:81" s="28" customFormat="1" ht="16.5" customHeight="1" x14ac:dyDescent="0.2">
      <c r="A417" s="232" t="s">
        <v>546</v>
      </c>
      <c r="B417" s="232"/>
      <c r="C417" s="232"/>
      <c r="D417" s="232"/>
      <c r="E417" s="232"/>
      <c r="F417" s="232"/>
      <c r="G417" s="232"/>
      <c r="H417" s="232"/>
      <c r="I417" s="232"/>
      <c r="J417" s="232"/>
      <c r="K417" s="232"/>
      <c r="L417" s="232"/>
      <c r="M417" s="232"/>
      <c r="N417" s="232"/>
      <c r="O417" s="232"/>
      <c r="P417" s="232"/>
      <c r="Q417" s="232"/>
      <c r="R417" s="232"/>
      <c r="S417" s="232"/>
      <c r="T417" s="232"/>
      <c r="U417" s="232"/>
      <c r="V417" s="232"/>
      <c r="W417" s="232"/>
      <c r="X417" s="232"/>
      <c r="Y417" s="232"/>
      <c r="Z417" s="232"/>
      <c r="AA417" s="232"/>
      <c r="AB417" s="232"/>
      <c r="AC417" s="232"/>
      <c r="AD417" s="232"/>
      <c r="AE417" s="232"/>
      <c r="AF417" s="232"/>
      <c r="AG417" s="232"/>
      <c r="AH417" s="232"/>
      <c r="AI417" s="232"/>
      <c r="AJ417" s="232"/>
      <c r="AK417" s="232"/>
      <c r="AL417" s="232"/>
      <c r="AM417" s="232"/>
      <c r="AN417" s="232"/>
      <c r="AO417" s="232"/>
      <c r="AP417" s="232"/>
      <c r="AQ417" s="232"/>
      <c r="AR417" s="232"/>
      <c r="AS417" s="232"/>
      <c r="AT417" s="232"/>
      <c r="AU417" s="232"/>
      <c r="AV417" s="232"/>
      <c r="AW417" s="232"/>
      <c r="AX417" s="232"/>
      <c r="AY417" s="232"/>
      <c r="AZ417" s="232"/>
      <c r="BA417" s="232"/>
      <c r="BB417" s="232"/>
      <c r="BC417" s="232"/>
      <c r="BD417" s="232"/>
      <c r="BE417" s="232"/>
      <c r="BF417" s="232"/>
      <c r="BG417" s="232"/>
      <c r="BH417" s="232"/>
      <c r="BI417" s="232"/>
      <c r="BJ417" s="232"/>
      <c r="BK417" s="232"/>
      <c r="BL417" s="232"/>
      <c r="BM417" s="232"/>
      <c r="BN417" s="232"/>
      <c r="BO417" s="232"/>
      <c r="BP417" s="232"/>
      <c r="BQ417" s="232"/>
      <c r="BR417" s="232"/>
      <c r="BS417" s="232"/>
      <c r="BT417" s="232"/>
      <c r="BU417" s="232"/>
      <c r="BV417" s="232"/>
      <c r="BW417" s="232"/>
      <c r="BX417" s="232"/>
      <c r="BY417" s="232"/>
      <c r="BZ417" s="232"/>
      <c r="CC417" s="142"/>
    </row>
    <row r="418" spans="1:81" s="28" customFormat="1" ht="13.7" customHeight="1" x14ac:dyDescent="0.2">
      <c r="A418" s="236" t="s">
        <v>547</v>
      </c>
      <c r="B418" s="236"/>
      <c r="C418" s="236"/>
      <c r="D418" s="236"/>
      <c r="E418" s="236"/>
      <c r="F418" s="236"/>
      <c r="G418" s="236"/>
      <c r="H418" s="236"/>
      <c r="I418" s="236"/>
      <c r="J418" s="236"/>
      <c r="K418" s="236"/>
      <c r="L418" s="236"/>
      <c r="M418" s="236"/>
      <c r="N418" s="236"/>
      <c r="O418" s="236"/>
      <c r="P418" s="236"/>
      <c r="Q418" s="236"/>
      <c r="R418" s="236"/>
      <c r="S418" s="236"/>
      <c r="T418" s="236"/>
      <c r="U418" s="236"/>
      <c r="V418" s="236"/>
      <c r="W418" s="236"/>
      <c r="X418" s="236"/>
      <c r="Y418" s="236"/>
      <c r="Z418" s="236"/>
      <c r="AA418" s="236"/>
      <c r="AB418" s="236"/>
      <c r="AC418" s="236"/>
      <c r="AD418" s="236"/>
      <c r="AE418" s="236"/>
      <c r="AF418" s="236"/>
      <c r="AG418" s="236"/>
      <c r="AH418" s="236"/>
      <c r="AI418" s="236"/>
      <c r="AJ418" s="236"/>
      <c r="AK418" s="236"/>
      <c r="AL418" s="236"/>
      <c r="AM418" s="236"/>
      <c r="AN418" s="236"/>
      <c r="AO418" s="236"/>
      <c r="AP418" s="236"/>
      <c r="AQ418" s="236"/>
      <c r="AR418" s="236"/>
      <c r="AS418" s="236"/>
      <c r="AT418" s="236"/>
      <c r="AU418" s="236"/>
      <c r="AV418" s="236"/>
      <c r="AW418" s="236"/>
      <c r="AX418" s="236"/>
      <c r="AY418" s="236"/>
      <c r="AZ418" s="236"/>
      <c r="BA418" s="236"/>
      <c r="BB418" s="236"/>
      <c r="BC418" s="236"/>
      <c r="BD418" s="236"/>
      <c r="BE418" s="236"/>
      <c r="BF418" s="236"/>
      <c r="BG418" s="236"/>
      <c r="BH418" s="236"/>
      <c r="BI418" s="236"/>
      <c r="BJ418" s="236"/>
      <c r="BK418" s="236"/>
      <c r="BL418" s="236"/>
      <c r="BM418" s="236"/>
      <c r="BN418" s="236"/>
      <c r="BO418" s="236"/>
      <c r="BP418" s="236"/>
      <c r="BQ418" s="236"/>
      <c r="BR418" s="236"/>
      <c r="BS418" s="236"/>
      <c r="BT418" s="236"/>
      <c r="BU418" s="236"/>
      <c r="BV418" s="236"/>
      <c r="BW418" s="236"/>
      <c r="BX418" s="236"/>
      <c r="BY418" s="236"/>
      <c r="BZ418" s="236"/>
    </row>
    <row r="419" spans="1:81" s="28" customFormat="1" ht="13.7" customHeight="1" x14ac:dyDescent="0.2">
      <c r="A419" s="236" t="s">
        <v>548</v>
      </c>
      <c r="B419" s="236"/>
      <c r="C419" s="236"/>
      <c r="D419" s="236"/>
      <c r="E419" s="236"/>
      <c r="F419" s="236"/>
      <c r="G419" s="236"/>
      <c r="H419" s="236"/>
      <c r="I419" s="236"/>
      <c r="J419" s="236"/>
      <c r="K419" s="236"/>
      <c r="L419" s="236"/>
      <c r="M419" s="236"/>
      <c r="N419" s="236"/>
      <c r="O419" s="236"/>
      <c r="P419" s="236"/>
      <c r="Q419" s="236"/>
      <c r="R419" s="236"/>
      <c r="S419" s="236"/>
      <c r="T419" s="236"/>
      <c r="U419" s="236"/>
      <c r="V419" s="236"/>
      <c r="W419" s="236"/>
      <c r="X419" s="236"/>
      <c r="Y419" s="236"/>
      <c r="Z419" s="236"/>
      <c r="AA419" s="236"/>
      <c r="AB419" s="236"/>
      <c r="AC419" s="236"/>
      <c r="AD419" s="236"/>
      <c r="AE419" s="236"/>
      <c r="AF419" s="236"/>
      <c r="AG419" s="236"/>
      <c r="AH419" s="236"/>
      <c r="AI419" s="236"/>
      <c r="AJ419" s="236"/>
      <c r="AK419" s="236"/>
      <c r="AL419" s="236"/>
      <c r="AM419" s="236"/>
      <c r="AN419" s="236"/>
      <c r="AO419" s="236"/>
      <c r="AP419" s="236"/>
      <c r="AQ419" s="236"/>
      <c r="AR419" s="236"/>
      <c r="AS419" s="236"/>
      <c r="AT419" s="236"/>
      <c r="AU419" s="236"/>
      <c r="AV419" s="236"/>
      <c r="AW419" s="236"/>
      <c r="AX419" s="236"/>
      <c r="AY419" s="236"/>
      <c r="AZ419" s="236"/>
      <c r="BA419" s="236"/>
      <c r="BB419" s="236"/>
      <c r="BC419" s="236"/>
      <c r="BD419" s="236"/>
      <c r="BE419" s="236"/>
      <c r="BF419" s="236"/>
      <c r="BG419" s="236"/>
      <c r="BH419" s="236"/>
      <c r="BI419" s="236"/>
      <c r="BJ419" s="236"/>
      <c r="BK419" s="236"/>
      <c r="BL419" s="236"/>
      <c r="BM419" s="236"/>
      <c r="BN419" s="236"/>
      <c r="BO419" s="236"/>
      <c r="BP419" s="236"/>
      <c r="BQ419" s="236"/>
      <c r="BR419" s="236"/>
      <c r="BS419" s="236"/>
      <c r="BT419" s="236"/>
      <c r="BU419" s="236"/>
      <c r="BV419" s="236"/>
      <c r="BW419" s="236"/>
      <c r="BX419" s="236"/>
      <c r="BY419" s="236"/>
      <c r="BZ419" s="236"/>
      <c r="CA419" s="143"/>
    </row>
    <row r="420" spans="1:81" s="28" customFormat="1" ht="15" customHeight="1" x14ac:dyDescent="0.2">
      <c r="A420" s="236" t="s">
        <v>549</v>
      </c>
      <c r="B420" s="236"/>
      <c r="C420" s="236"/>
      <c r="D420" s="236"/>
      <c r="E420" s="236"/>
      <c r="F420" s="236"/>
      <c r="G420" s="236"/>
      <c r="H420" s="236"/>
      <c r="I420" s="236"/>
      <c r="J420" s="236"/>
      <c r="K420" s="236"/>
      <c r="L420" s="236"/>
      <c r="M420" s="236"/>
      <c r="N420" s="236"/>
      <c r="O420" s="236"/>
      <c r="P420" s="236"/>
      <c r="Q420" s="236"/>
      <c r="R420" s="236"/>
      <c r="S420" s="236"/>
      <c r="T420" s="236"/>
      <c r="U420" s="236"/>
      <c r="V420" s="236"/>
      <c r="W420" s="236"/>
      <c r="X420" s="236"/>
      <c r="Y420" s="236"/>
      <c r="Z420" s="236"/>
      <c r="AA420" s="236"/>
      <c r="AB420" s="236"/>
      <c r="AC420" s="236"/>
      <c r="AD420" s="236"/>
      <c r="AE420" s="236"/>
      <c r="AF420" s="236"/>
      <c r="AG420" s="236"/>
      <c r="AH420" s="236"/>
      <c r="AI420" s="236"/>
      <c r="AJ420" s="236"/>
      <c r="AK420" s="236"/>
      <c r="AL420" s="236"/>
      <c r="AM420" s="236"/>
      <c r="AN420" s="236"/>
      <c r="AO420" s="236"/>
      <c r="AP420" s="236"/>
      <c r="AQ420" s="236"/>
      <c r="AR420" s="236"/>
      <c r="AS420" s="236"/>
      <c r="AT420" s="236"/>
      <c r="AU420" s="236"/>
      <c r="AV420" s="236"/>
      <c r="AW420" s="236"/>
      <c r="AX420" s="236"/>
      <c r="AY420" s="236"/>
      <c r="AZ420" s="236"/>
      <c r="BA420" s="236"/>
      <c r="BB420" s="236"/>
      <c r="BC420" s="236"/>
      <c r="BD420" s="236"/>
      <c r="BE420" s="236"/>
      <c r="BF420" s="236"/>
      <c r="BG420" s="236"/>
      <c r="BH420" s="236"/>
      <c r="BI420" s="236"/>
      <c r="BJ420" s="236"/>
      <c r="BK420" s="236"/>
      <c r="BL420" s="236"/>
      <c r="BM420" s="236"/>
      <c r="BN420" s="236"/>
      <c r="BO420" s="236"/>
      <c r="BP420" s="236"/>
      <c r="BQ420" s="236"/>
      <c r="BR420" s="236"/>
      <c r="BS420" s="236"/>
      <c r="BT420" s="236"/>
      <c r="BU420" s="236"/>
      <c r="BV420" s="236"/>
      <c r="BW420" s="236"/>
      <c r="BX420" s="236"/>
      <c r="BY420" s="236"/>
      <c r="BZ420" s="236"/>
      <c r="CA420" s="144"/>
    </row>
    <row r="421" spans="1:81" s="28" customFormat="1" ht="15" customHeight="1" x14ac:dyDescent="0.2">
      <c r="A421" s="232" t="s">
        <v>550</v>
      </c>
      <c r="B421" s="232"/>
      <c r="C421" s="232"/>
      <c r="D421" s="232"/>
      <c r="E421" s="232"/>
      <c r="F421" s="232"/>
      <c r="G421" s="232"/>
      <c r="H421" s="232"/>
      <c r="I421" s="232"/>
      <c r="J421" s="232"/>
      <c r="K421" s="232"/>
      <c r="L421" s="232"/>
      <c r="M421" s="232"/>
      <c r="N421" s="232"/>
      <c r="O421" s="232"/>
      <c r="P421" s="232"/>
      <c r="Q421" s="232"/>
      <c r="R421" s="232"/>
      <c r="S421" s="232"/>
      <c r="T421" s="232"/>
      <c r="U421" s="232"/>
      <c r="V421" s="232"/>
      <c r="W421" s="232"/>
      <c r="X421" s="232"/>
      <c r="Y421" s="232"/>
      <c r="Z421" s="232"/>
      <c r="AA421" s="232"/>
      <c r="AB421" s="232"/>
      <c r="AC421" s="232"/>
      <c r="AD421" s="232"/>
      <c r="AE421" s="232"/>
      <c r="AF421" s="232"/>
      <c r="AG421" s="232"/>
      <c r="AH421" s="232"/>
      <c r="AI421" s="232"/>
      <c r="AJ421" s="232"/>
      <c r="AK421" s="232"/>
      <c r="AL421" s="232"/>
      <c r="AM421" s="232"/>
      <c r="AN421" s="232"/>
      <c r="AO421" s="232"/>
      <c r="AP421" s="232"/>
      <c r="AQ421" s="232"/>
      <c r="AR421" s="232"/>
      <c r="AS421" s="232"/>
      <c r="AT421" s="232"/>
      <c r="AU421" s="232"/>
      <c r="AV421" s="232"/>
      <c r="AW421" s="232"/>
      <c r="AX421" s="232"/>
      <c r="AY421" s="232"/>
      <c r="AZ421" s="232"/>
      <c r="BA421" s="232"/>
      <c r="BB421" s="232"/>
      <c r="BC421" s="232"/>
      <c r="BD421" s="232"/>
      <c r="BE421" s="232"/>
      <c r="BF421" s="232"/>
      <c r="BG421" s="232"/>
      <c r="BH421" s="232"/>
      <c r="BI421" s="232"/>
      <c r="BJ421" s="232"/>
      <c r="BK421" s="232"/>
      <c r="BL421" s="232"/>
      <c r="BM421" s="232"/>
      <c r="BN421" s="232"/>
      <c r="BO421" s="232"/>
      <c r="BP421" s="232"/>
      <c r="BQ421" s="232"/>
      <c r="BR421" s="232"/>
      <c r="BS421" s="232"/>
      <c r="BT421" s="232"/>
      <c r="BU421" s="232"/>
      <c r="BV421" s="232"/>
      <c r="BW421" s="232"/>
      <c r="BX421" s="232"/>
      <c r="BY421" s="232"/>
      <c r="BZ421" s="232"/>
    </row>
    <row r="422" spans="1:81" s="28" customFormat="1" ht="14.25" customHeight="1" x14ac:dyDescent="0.2">
      <c r="A422" s="232" t="s">
        <v>551</v>
      </c>
      <c r="B422" s="232"/>
      <c r="C422" s="232"/>
      <c r="D422" s="232"/>
      <c r="E422" s="232"/>
      <c r="F422" s="232"/>
      <c r="G422" s="232"/>
      <c r="H422" s="232"/>
      <c r="I422" s="232"/>
      <c r="J422" s="232"/>
      <c r="K422" s="232"/>
      <c r="L422" s="232"/>
      <c r="M422" s="232"/>
      <c r="N422" s="232"/>
      <c r="O422" s="232"/>
      <c r="P422" s="232"/>
      <c r="Q422" s="232"/>
      <c r="R422" s="232"/>
      <c r="S422" s="232"/>
      <c r="T422" s="232"/>
      <c r="U422" s="232"/>
      <c r="V422" s="232"/>
      <c r="W422" s="232"/>
      <c r="X422" s="232"/>
      <c r="Y422" s="232"/>
      <c r="Z422" s="232"/>
      <c r="AA422" s="232"/>
      <c r="AB422" s="232"/>
      <c r="AC422" s="232"/>
      <c r="AD422" s="232"/>
      <c r="AE422" s="232"/>
      <c r="AF422" s="232"/>
      <c r="AG422" s="232"/>
      <c r="AH422" s="232"/>
      <c r="AI422" s="232"/>
      <c r="AJ422" s="232"/>
      <c r="AK422" s="232"/>
      <c r="AL422" s="232"/>
      <c r="AM422" s="232"/>
      <c r="AN422" s="232"/>
      <c r="AO422" s="232"/>
      <c r="AP422" s="232"/>
      <c r="AQ422" s="232"/>
      <c r="AR422" s="232"/>
      <c r="AS422" s="232"/>
      <c r="AT422" s="232"/>
      <c r="AU422" s="232"/>
      <c r="AV422" s="232"/>
      <c r="AW422" s="232"/>
      <c r="AX422" s="232"/>
      <c r="AY422" s="232"/>
      <c r="AZ422" s="232"/>
      <c r="BA422" s="232"/>
      <c r="BB422" s="232"/>
      <c r="BC422" s="232"/>
      <c r="BD422" s="232"/>
      <c r="BE422" s="232"/>
      <c r="BF422" s="232"/>
      <c r="BG422" s="232"/>
      <c r="BH422" s="232"/>
      <c r="BI422" s="232"/>
      <c r="BJ422" s="232"/>
      <c r="BK422" s="232"/>
      <c r="BL422" s="232"/>
      <c r="BM422" s="232"/>
      <c r="BN422" s="232"/>
      <c r="BO422" s="232"/>
      <c r="BP422" s="232"/>
      <c r="BQ422" s="232"/>
      <c r="BR422" s="232"/>
      <c r="BS422" s="232"/>
      <c r="BT422" s="232"/>
      <c r="BU422" s="232"/>
      <c r="BV422" s="232"/>
      <c r="BW422" s="232"/>
      <c r="BX422" s="232"/>
      <c r="BY422" s="232"/>
      <c r="BZ422" s="232"/>
      <c r="CA422" s="52"/>
    </row>
    <row r="423" spans="1:81" s="28" customFormat="1" ht="14.25" customHeight="1" x14ac:dyDescent="0.2">
      <c r="A423" s="232" t="s">
        <v>552</v>
      </c>
      <c r="B423" s="232"/>
      <c r="C423" s="232"/>
      <c r="D423" s="232"/>
      <c r="E423" s="232"/>
      <c r="F423" s="232"/>
      <c r="G423" s="232"/>
      <c r="H423" s="232"/>
      <c r="I423" s="232"/>
      <c r="J423" s="232"/>
      <c r="K423" s="232"/>
      <c r="L423" s="232"/>
      <c r="M423" s="232"/>
      <c r="N423" s="232"/>
      <c r="O423" s="232"/>
      <c r="P423" s="232"/>
      <c r="Q423" s="232"/>
      <c r="R423" s="232"/>
      <c r="S423" s="232"/>
      <c r="T423" s="232"/>
      <c r="U423" s="232"/>
      <c r="V423" s="232"/>
      <c r="W423" s="232"/>
      <c r="X423" s="232"/>
      <c r="Y423" s="232"/>
      <c r="Z423" s="232"/>
      <c r="AA423" s="232"/>
      <c r="AB423" s="232"/>
      <c r="AC423" s="232"/>
      <c r="AD423" s="232"/>
      <c r="AE423" s="232"/>
      <c r="AF423" s="232"/>
      <c r="AG423" s="232"/>
      <c r="AH423" s="232"/>
      <c r="AI423" s="232"/>
      <c r="AJ423" s="232"/>
      <c r="AK423" s="232"/>
      <c r="AL423" s="232"/>
      <c r="AM423" s="232"/>
      <c r="AN423" s="232"/>
      <c r="AO423" s="232"/>
      <c r="AP423" s="232"/>
      <c r="AQ423" s="232"/>
      <c r="AR423" s="232"/>
      <c r="AS423" s="232"/>
      <c r="AT423" s="232"/>
      <c r="AU423" s="232"/>
      <c r="AV423" s="232"/>
      <c r="AW423" s="232"/>
      <c r="AX423" s="232"/>
      <c r="AY423" s="232"/>
      <c r="AZ423" s="232"/>
      <c r="BA423" s="232"/>
      <c r="BB423" s="232"/>
      <c r="BC423" s="232"/>
      <c r="BD423" s="232"/>
      <c r="BE423" s="232"/>
      <c r="BF423" s="232"/>
      <c r="BG423" s="232"/>
      <c r="BH423" s="232"/>
      <c r="BI423" s="232"/>
      <c r="BJ423" s="232"/>
      <c r="BK423" s="232"/>
      <c r="BL423" s="232"/>
      <c r="BM423" s="232"/>
      <c r="BN423" s="232"/>
      <c r="BO423" s="232"/>
      <c r="BP423" s="232"/>
      <c r="BQ423" s="232"/>
      <c r="BR423" s="232"/>
      <c r="BS423" s="232"/>
      <c r="BT423" s="232"/>
      <c r="BU423" s="232"/>
      <c r="BV423" s="232"/>
      <c r="BW423" s="232"/>
      <c r="BX423" s="232"/>
      <c r="BY423" s="232"/>
      <c r="BZ423" s="232"/>
      <c r="CA423" s="52"/>
    </row>
    <row r="424" spans="1:81" s="28" customFormat="1" ht="21.75" customHeight="1" x14ac:dyDescent="0.2">
      <c r="A424" s="145"/>
      <c r="B424" s="233" t="s">
        <v>553</v>
      </c>
      <c r="C424" s="233"/>
      <c r="D424" s="233"/>
      <c r="E424" s="233"/>
      <c r="F424" s="233"/>
      <c r="G424" s="233"/>
      <c r="H424" s="233"/>
      <c r="I424" s="233"/>
      <c r="J424" s="233"/>
      <c r="K424" s="233"/>
      <c r="L424" s="233"/>
      <c r="M424" s="233"/>
      <c r="N424" s="233"/>
      <c r="O424" s="233"/>
      <c r="P424" s="233"/>
      <c r="Q424" s="233"/>
      <c r="R424" s="233"/>
      <c r="S424" s="233"/>
      <c r="T424" s="233"/>
      <c r="U424" s="233"/>
      <c r="V424" s="233"/>
      <c r="W424" s="233"/>
      <c r="X424" s="233"/>
      <c r="Y424" s="233"/>
      <c r="Z424" s="233"/>
      <c r="AA424" s="233"/>
      <c r="AB424" s="233"/>
      <c r="AC424" s="233"/>
      <c r="AD424" s="233"/>
      <c r="AE424" s="233"/>
      <c r="AF424" s="233"/>
      <c r="AG424" s="233"/>
      <c r="AH424" s="233"/>
      <c r="AI424" s="233"/>
      <c r="AJ424" s="233"/>
      <c r="AK424" s="233"/>
      <c r="AL424" s="233"/>
      <c r="AM424" s="233"/>
      <c r="AN424" s="233"/>
      <c r="AO424" s="233"/>
      <c r="AP424" s="233"/>
      <c r="AQ424" s="233"/>
      <c r="AR424" s="233"/>
      <c r="AS424" s="233"/>
      <c r="AT424" s="233"/>
      <c r="AU424" s="233"/>
      <c r="AV424" s="233"/>
      <c r="AW424" s="233"/>
      <c r="AX424" s="233"/>
      <c r="AY424" s="233"/>
      <c r="AZ424" s="233"/>
      <c r="BA424" s="233"/>
      <c r="BB424" s="233"/>
      <c r="BC424" s="233"/>
      <c r="BD424" s="233"/>
      <c r="BE424" s="233"/>
      <c r="BF424" s="233"/>
      <c r="BG424" s="233"/>
      <c r="BH424" s="233"/>
      <c r="BI424" s="233"/>
      <c r="BJ424" s="233"/>
      <c r="BK424" s="233"/>
      <c r="BL424" s="233"/>
      <c r="BM424" s="233"/>
      <c r="BN424" s="233"/>
      <c r="BO424" s="233"/>
      <c r="BP424" s="233"/>
      <c r="BQ424" s="233"/>
      <c r="BR424" s="233"/>
      <c r="BS424" s="233"/>
      <c r="BT424" s="233"/>
      <c r="BU424" s="233"/>
      <c r="BV424" s="233"/>
      <c r="BW424" s="233"/>
      <c r="BX424" s="233"/>
      <c r="BY424" s="233"/>
      <c r="BZ424" s="233"/>
      <c r="CA424" s="52"/>
    </row>
    <row r="425" spans="1:81" s="28" customFormat="1" ht="21.75" customHeight="1" x14ac:dyDescent="0.2">
      <c r="A425" s="146"/>
      <c r="B425" s="233" t="s">
        <v>554</v>
      </c>
      <c r="C425" s="233"/>
      <c r="D425" s="233"/>
      <c r="E425" s="233"/>
      <c r="F425" s="233"/>
      <c r="G425" s="233"/>
      <c r="H425" s="233"/>
      <c r="I425" s="233"/>
      <c r="J425" s="233"/>
      <c r="K425" s="233"/>
      <c r="L425" s="233"/>
      <c r="M425" s="233"/>
      <c r="N425" s="233"/>
      <c r="O425" s="233"/>
      <c r="P425" s="233"/>
      <c r="Q425" s="233"/>
      <c r="R425" s="233"/>
      <c r="S425" s="233"/>
      <c r="T425" s="233"/>
      <c r="U425" s="233"/>
      <c r="V425" s="233"/>
      <c r="W425" s="233"/>
      <c r="X425" s="233"/>
      <c r="Y425" s="233"/>
      <c r="Z425" s="233"/>
      <c r="AA425" s="233"/>
      <c r="AB425" s="233"/>
      <c r="AC425" s="233"/>
      <c r="AD425" s="233"/>
      <c r="AE425" s="233"/>
      <c r="AF425" s="233"/>
      <c r="AG425" s="233"/>
      <c r="AH425" s="233"/>
      <c r="AI425" s="233"/>
      <c r="AJ425" s="233"/>
      <c r="AK425" s="233"/>
      <c r="AL425" s="233"/>
      <c r="AM425" s="233"/>
      <c r="AN425" s="233"/>
      <c r="AO425" s="233"/>
      <c r="AP425" s="233"/>
      <c r="AQ425" s="233"/>
      <c r="AR425" s="233"/>
      <c r="AS425" s="233"/>
      <c r="AT425" s="233"/>
      <c r="AU425" s="233"/>
      <c r="AV425" s="233"/>
      <c r="AW425" s="233"/>
      <c r="AX425" s="233"/>
      <c r="AY425" s="233"/>
      <c r="AZ425" s="233"/>
      <c r="BA425" s="233"/>
      <c r="BB425" s="233"/>
      <c r="BC425" s="233"/>
      <c r="BD425" s="233"/>
      <c r="BE425" s="233"/>
      <c r="BF425" s="233"/>
      <c r="BG425" s="233"/>
      <c r="BH425" s="233"/>
      <c r="BI425" s="233"/>
      <c r="BJ425" s="233"/>
      <c r="BK425" s="233"/>
      <c r="BL425" s="233"/>
      <c r="BM425" s="233"/>
      <c r="BN425" s="233"/>
      <c r="BO425" s="233"/>
      <c r="BP425" s="233"/>
      <c r="BQ425" s="233"/>
      <c r="BR425" s="233"/>
      <c r="BS425" s="233"/>
      <c r="BT425" s="233"/>
      <c r="BU425" s="233"/>
      <c r="BV425" s="233"/>
      <c r="BW425" s="233"/>
      <c r="BX425" s="233"/>
      <c r="BY425" s="233"/>
      <c r="BZ425" s="233"/>
      <c r="CA425" s="52"/>
    </row>
    <row r="426" spans="1:81" s="28" customFormat="1" ht="20.25" customHeight="1" x14ac:dyDescent="0.2">
      <c r="A426" s="147"/>
      <c r="B426" s="233" t="s">
        <v>555</v>
      </c>
      <c r="C426" s="233"/>
      <c r="D426" s="233"/>
      <c r="E426" s="233"/>
      <c r="F426" s="233"/>
      <c r="G426" s="233"/>
      <c r="H426" s="233"/>
      <c r="I426" s="233"/>
      <c r="J426" s="233"/>
      <c r="K426" s="233"/>
      <c r="L426" s="233"/>
      <c r="M426" s="233"/>
      <c r="N426" s="233"/>
      <c r="O426" s="233"/>
      <c r="P426" s="233"/>
      <c r="Q426" s="233"/>
      <c r="R426" s="233"/>
      <c r="S426" s="233"/>
      <c r="T426" s="233"/>
      <c r="U426" s="233"/>
      <c r="V426" s="233"/>
      <c r="W426" s="233"/>
      <c r="X426" s="233"/>
      <c r="Y426" s="233"/>
      <c r="Z426" s="233"/>
      <c r="AA426" s="233"/>
      <c r="AB426" s="233"/>
      <c r="AC426" s="233"/>
      <c r="AD426" s="233"/>
      <c r="AE426" s="233"/>
      <c r="AF426" s="233"/>
      <c r="AG426" s="233"/>
      <c r="AH426" s="233"/>
      <c r="AI426" s="233"/>
      <c r="AJ426" s="233"/>
      <c r="AK426" s="233"/>
      <c r="AL426" s="233"/>
      <c r="AM426" s="233"/>
      <c r="AN426" s="233"/>
      <c r="AO426" s="233"/>
      <c r="AP426" s="233"/>
      <c r="AQ426" s="233"/>
      <c r="AR426" s="233"/>
      <c r="AS426" s="233"/>
      <c r="AT426" s="233"/>
      <c r="AU426" s="233"/>
      <c r="AV426" s="233"/>
      <c r="AW426" s="233"/>
      <c r="AX426" s="233"/>
      <c r="AY426" s="233"/>
      <c r="AZ426" s="233"/>
      <c r="BA426" s="233"/>
      <c r="BB426" s="233"/>
      <c r="BC426" s="233"/>
      <c r="BD426" s="233"/>
      <c r="BE426" s="233"/>
      <c r="BF426" s="233"/>
      <c r="BG426" s="233"/>
      <c r="BH426" s="233"/>
      <c r="BI426" s="233"/>
      <c r="BJ426" s="233"/>
      <c r="BK426" s="233"/>
      <c r="BL426" s="233"/>
      <c r="BM426" s="233"/>
      <c r="BN426" s="233"/>
      <c r="BO426" s="233"/>
      <c r="BP426" s="233"/>
      <c r="BQ426" s="233"/>
      <c r="BR426" s="233"/>
      <c r="BS426" s="233"/>
      <c r="BT426" s="233"/>
      <c r="BU426" s="233"/>
      <c r="BV426" s="233"/>
      <c r="BW426" s="233"/>
      <c r="BX426" s="233"/>
      <c r="BY426" s="233"/>
      <c r="BZ426" s="233"/>
      <c r="CA426" s="148"/>
    </row>
    <row r="427" spans="1:81" s="28" customFormat="1" ht="20.25" customHeight="1" x14ac:dyDescent="0.2">
      <c r="A427" s="230"/>
      <c r="B427" s="233" t="s">
        <v>558</v>
      </c>
      <c r="C427" s="233"/>
      <c r="D427" s="233"/>
      <c r="E427" s="233"/>
      <c r="F427" s="233"/>
      <c r="G427" s="233"/>
      <c r="H427" s="233"/>
      <c r="I427" s="233"/>
      <c r="J427" s="233"/>
      <c r="K427" s="233"/>
      <c r="L427" s="233"/>
      <c r="M427" s="233"/>
      <c r="N427" s="233"/>
      <c r="O427" s="233"/>
      <c r="P427" s="233"/>
      <c r="Q427" s="233"/>
      <c r="R427" s="233"/>
      <c r="S427" s="233"/>
      <c r="T427" s="233"/>
      <c r="U427" s="233"/>
      <c r="V427" s="233"/>
      <c r="W427" s="233"/>
      <c r="X427" s="233"/>
      <c r="Y427" s="233"/>
      <c r="Z427" s="233"/>
      <c r="AA427" s="233"/>
      <c r="AB427" s="233"/>
      <c r="AC427" s="233"/>
      <c r="AD427" s="233"/>
      <c r="AE427" s="233"/>
      <c r="AF427" s="233"/>
      <c r="AG427" s="233"/>
      <c r="AH427" s="233"/>
      <c r="AI427" s="233"/>
      <c r="AJ427" s="233"/>
      <c r="AK427" s="233"/>
      <c r="AL427" s="233"/>
      <c r="AM427" s="233"/>
      <c r="AN427" s="233"/>
      <c r="AO427" s="233"/>
      <c r="AP427" s="233"/>
      <c r="AQ427" s="233"/>
      <c r="AR427" s="233"/>
      <c r="AS427" s="233"/>
      <c r="AT427" s="233"/>
      <c r="AU427" s="233"/>
      <c r="AV427" s="233"/>
      <c r="AW427" s="233"/>
      <c r="AX427" s="233"/>
      <c r="AY427" s="233"/>
      <c r="AZ427" s="233"/>
      <c r="BA427" s="233"/>
      <c r="BB427" s="233"/>
      <c r="BC427" s="233"/>
      <c r="BD427" s="233"/>
      <c r="BE427" s="233"/>
      <c r="BF427" s="233"/>
      <c r="BG427" s="233"/>
      <c r="BH427" s="233"/>
      <c r="BI427" s="233"/>
      <c r="BJ427" s="233"/>
      <c r="BK427" s="233"/>
      <c r="BL427" s="233"/>
      <c r="BM427" s="233"/>
      <c r="BN427" s="233"/>
      <c r="BO427" s="233"/>
      <c r="BP427" s="233"/>
      <c r="BQ427" s="233"/>
      <c r="BR427" s="233"/>
      <c r="BS427" s="233"/>
      <c r="BT427" s="233"/>
      <c r="BU427" s="233"/>
      <c r="BV427" s="233"/>
      <c r="BW427" s="233"/>
      <c r="BX427" s="233"/>
      <c r="BY427" s="233"/>
      <c r="BZ427" s="233"/>
      <c r="CA427" s="148"/>
    </row>
    <row r="428" spans="1:81" ht="18.75" customHeight="1" x14ac:dyDescent="0.25">
      <c r="A428" s="234" t="s">
        <v>105</v>
      </c>
      <c r="B428" s="234"/>
      <c r="C428" s="234"/>
      <c r="D428" s="234"/>
      <c r="E428" s="234"/>
      <c r="F428" s="234"/>
      <c r="G428" s="234"/>
      <c r="H428" s="234"/>
      <c r="I428" s="234"/>
      <c r="J428" s="234"/>
      <c r="K428" s="234"/>
      <c r="L428" s="234"/>
      <c r="M428" s="234"/>
      <c r="N428" s="234"/>
      <c r="O428" s="234"/>
      <c r="P428" s="234"/>
      <c r="Q428" s="234"/>
      <c r="R428" s="234"/>
      <c r="S428" s="234"/>
      <c r="T428" s="234"/>
      <c r="U428" s="234"/>
      <c r="V428" s="234"/>
      <c r="W428" s="234"/>
      <c r="X428" s="234"/>
      <c r="Y428" s="234"/>
      <c r="Z428" s="234"/>
      <c r="AA428" s="234"/>
      <c r="AB428" s="234"/>
      <c r="AC428" s="234"/>
      <c r="AD428" s="234"/>
      <c r="AE428" s="234"/>
      <c r="AF428" s="234"/>
      <c r="AG428" s="234"/>
      <c r="AH428" s="234"/>
      <c r="AI428" s="234"/>
      <c r="AJ428" s="234"/>
      <c r="AK428" s="234"/>
      <c r="AL428" s="234"/>
      <c r="AM428" s="234"/>
      <c r="AN428" s="234"/>
      <c r="AO428" s="234"/>
      <c r="AP428" s="234"/>
      <c r="AQ428" s="234"/>
      <c r="AR428" s="234"/>
      <c r="AS428" s="234"/>
      <c r="AT428" s="234"/>
      <c r="AU428" s="234"/>
      <c r="AV428" s="234"/>
      <c r="AW428" s="234"/>
      <c r="AX428" s="234"/>
      <c r="AY428" s="234"/>
      <c r="AZ428" s="234"/>
      <c r="BA428" s="234"/>
      <c r="BB428" s="234"/>
      <c r="BC428" s="234"/>
      <c r="BD428" s="234"/>
      <c r="BE428" s="234"/>
      <c r="BF428" s="234"/>
      <c r="BG428" s="234"/>
      <c r="BH428" s="234"/>
      <c r="BI428" s="234"/>
      <c r="BJ428" s="234"/>
      <c r="BK428" s="234"/>
      <c r="BL428" s="234"/>
      <c r="BM428" s="234"/>
      <c r="BN428" s="234"/>
      <c r="BO428" s="234"/>
      <c r="BP428" s="234"/>
      <c r="BQ428" s="234"/>
      <c r="BR428" s="234"/>
      <c r="BS428" s="234"/>
      <c r="BT428" s="234"/>
      <c r="BU428" s="234"/>
      <c r="BV428" s="234"/>
      <c r="BW428" s="234"/>
      <c r="BX428" s="234"/>
      <c r="BY428" s="234"/>
      <c r="BZ428" s="234"/>
      <c r="CA428" s="149"/>
    </row>
  </sheetData>
  <mergeCells count="134">
    <mergeCell ref="F11:BR11"/>
    <mergeCell ref="F25:BR25"/>
    <mergeCell ref="F31:BR31"/>
    <mergeCell ref="F32:BR32"/>
    <mergeCell ref="F35:BR35"/>
    <mergeCell ref="F38:BR38"/>
    <mergeCell ref="F76:BR76"/>
    <mergeCell ref="A1:AU1"/>
    <mergeCell ref="A2:BZ2"/>
    <mergeCell ref="F3:J3"/>
    <mergeCell ref="L3:M3"/>
    <mergeCell ref="R3:S3"/>
    <mergeCell ref="T3:W3"/>
    <mergeCell ref="AA3:AB3"/>
    <mergeCell ref="AD3:AG3"/>
    <mergeCell ref="AH3:AI3"/>
    <mergeCell ref="AJ3:AK3"/>
    <mergeCell ref="AL3:AM3"/>
    <mergeCell ref="AN3:AO3"/>
    <mergeCell ref="BT3:BU3"/>
    <mergeCell ref="F77:BR77"/>
    <mergeCell ref="F80:BR80"/>
    <mergeCell ref="F90:BR90"/>
    <mergeCell ref="F93:BR93"/>
    <mergeCell ref="F43:BR43"/>
    <mergeCell ref="F45:BR45"/>
    <mergeCell ref="F54:BR54"/>
    <mergeCell ref="F55:BR55"/>
    <mergeCell ref="F61:BR61"/>
    <mergeCell ref="F97:BR97"/>
    <mergeCell ref="F98:BR98"/>
    <mergeCell ref="F101:BR101"/>
    <mergeCell ref="F104:BR104"/>
    <mergeCell ref="F109:BR109"/>
    <mergeCell ref="F110:BR110"/>
    <mergeCell ref="F114:BR114"/>
    <mergeCell ref="F117:BR117"/>
    <mergeCell ref="F151:BR151"/>
    <mergeCell ref="F166:BR166"/>
    <mergeCell ref="F167:BR167"/>
    <mergeCell ref="F173:BR173"/>
    <mergeCell ref="F178:BR178"/>
    <mergeCell ref="F118:BR118"/>
    <mergeCell ref="F119:BR119"/>
    <mergeCell ref="F123:BR123"/>
    <mergeCell ref="F125:BR125"/>
    <mergeCell ref="F140:BR140"/>
    <mergeCell ref="F144:BR144"/>
    <mergeCell ref="F216:BR216"/>
    <mergeCell ref="F233:BR233"/>
    <mergeCell ref="F235:BR235"/>
    <mergeCell ref="F246:BR246"/>
    <mergeCell ref="F248:BR248"/>
    <mergeCell ref="F182:BR182"/>
    <mergeCell ref="F183:BR183"/>
    <mergeCell ref="F184:BR184"/>
    <mergeCell ref="F185:BR185"/>
    <mergeCell ref="F200:BR200"/>
    <mergeCell ref="F204:BR204"/>
    <mergeCell ref="F212:BR212"/>
    <mergeCell ref="F276:BR276"/>
    <mergeCell ref="F281:BR281"/>
    <mergeCell ref="F282:BR282"/>
    <mergeCell ref="F283:BR283"/>
    <mergeCell ref="F285:BR285"/>
    <mergeCell ref="F287:BR287"/>
    <mergeCell ref="F249:BR249"/>
    <mergeCell ref="F255:BR255"/>
    <mergeCell ref="F257:BR257"/>
    <mergeCell ref="F263:BR263"/>
    <mergeCell ref="F265:BR265"/>
    <mergeCell ref="F269:BR269"/>
    <mergeCell ref="F270:BR270"/>
    <mergeCell ref="F272:BR272"/>
    <mergeCell ref="F274:BR274"/>
    <mergeCell ref="F289:BR289"/>
    <mergeCell ref="F290:BR290"/>
    <mergeCell ref="F291:BR291"/>
    <mergeCell ref="F292:BR292"/>
    <mergeCell ref="F293:BR293"/>
    <mergeCell ref="F294:BR294"/>
    <mergeCell ref="F297:BR297"/>
    <mergeCell ref="F300:BR300"/>
    <mergeCell ref="F301:BR301"/>
    <mergeCell ref="F302:BR302"/>
    <mergeCell ref="F304:BR304"/>
    <mergeCell ref="F305:BR305"/>
    <mergeCell ref="F308:BR308"/>
    <mergeCell ref="F313:BR313"/>
    <mergeCell ref="F315:BR315"/>
    <mergeCell ref="F318:BR318"/>
    <mergeCell ref="F339:BR339"/>
    <mergeCell ref="F323:BR323"/>
    <mergeCell ref="F324:BR324"/>
    <mergeCell ref="F327:BR327"/>
    <mergeCell ref="F328:BR328"/>
    <mergeCell ref="F330:BR330"/>
    <mergeCell ref="F332:BR332"/>
    <mergeCell ref="F336:BR336"/>
    <mergeCell ref="F338:BR338"/>
    <mergeCell ref="F355:BR355"/>
    <mergeCell ref="F340:BR340"/>
    <mergeCell ref="F341:BR341"/>
    <mergeCell ref="F342:BR342"/>
    <mergeCell ref="F345:BR345"/>
    <mergeCell ref="F348:BR348"/>
    <mergeCell ref="F350:BR350"/>
    <mergeCell ref="F354:BR354"/>
    <mergeCell ref="A422:BZ422"/>
    <mergeCell ref="F367:BR367"/>
    <mergeCell ref="F368:BR368"/>
    <mergeCell ref="F380:BR380"/>
    <mergeCell ref="F383:BR383"/>
    <mergeCell ref="F388:BR388"/>
    <mergeCell ref="F389:BR389"/>
    <mergeCell ref="A421:BZ421"/>
    <mergeCell ref="F356:BR356"/>
    <mergeCell ref="F360:BR360"/>
    <mergeCell ref="F361:BR361"/>
    <mergeCell ref="F364:BR364"/>
    <mergeCell ref="F365:BR365"/>
    <mergeCell ref="A423:BZ423"/>
    <mergeCell ref="B424:BZ424"/>
    <mergeCell ref="B425:BZ425"/>
    <mergeCell ref="B426:BZ426"/>
    <mergeCell ref="A428:BZ428"/>
    <mergeCell ref="F390:BR390"/>
    <mergeCell ref="F399:BR399"/>
    <mergeCell ref="F410:BR410"/>
    <mergeCell ref="A417:BZ417"/>
    <mergeCell ref="A418:BZ418"/>
    <mergeCell ref="A419:BZ419"/>
    <mergeCell ref="A420:BZ420"/>
    <mergeCell ref="B427:BZ427"/>
  </mergeCells>
  <pageMargins left="0.15763888888888899" right="0.15763888888888899" top="0.74791666666666701" bottom="0.74791666666666701" header="0.51180555555555496" footer="0.31527777777777799"/>
  <pageSetup paperSize="9" scale="70" firstPageNumber="0" orientation="landscape" horizontalDpi="300" verticalDpi="300" r:id="rId1"/>
  <headerFooter>
    <oddFooter>&amp;C&amp;P/&amp;N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69"/>
  <sheetViews>
    <sheetView topLeftCell="A64" workbookViewId="0">
      <selection activeCell="C73" sqref="C73"/>
    </sheetView>
  </sheetViews>
  <sheetFormatPr defaultRowHeight="12.75" x14ac:dyDescent="0.2"/>
  <cols>
    <col min="1" max="1" width="3" customWidth="1"/>
    <col min="2" max="2" width="2.5703125" customWidth="1"/>
    <col min="3" max="3" width="6" customWidth="1"/>
    <col min="4" max="4" width="2.42578125" customWidth="1"/>
    <col min="5" max="5" width="2.28515625" customWidth="1"/>
    <col min="6" max="7" width="2.7109375" customWidth="1"/>
    <col min="8" max="8" width="2.42578125" customWidth="1"/>
    <col min="9" max="9" width="4.140625" customWidth="1"/>
    <col min="10" max="10" width="3.42578125" customWidth="1"/>
    <col min="11" max="11" width="3.7109375" customWidth="1"/>
    <col min="12" max="12" width="4.42578125" customWidth="1"/>
    <col min="13" max="13" width="3.42578125" customWidth="1"/>
    <col min="14" max="14" width="3.5703125" customWidth="1"/>
    <col min="15" max="15" width="4.42578125" customWidth="1"/>
    <col min="16" max="16" width="3.7109375" customWidth="1"/>
    <col min="17" max="17" width="3.140625" customWidth="1"/>
    <col min="18" max="18" width="3.42578125" customWidth="1"/>
    <col min="19" max="19" width="3.140625" customWidth="1"/>
    <col min="20" max="20" width="3.42578125" customWidth="1"/>
    <col min="21" max="21" width="3.140625" customWidth="1"/>
    <col min="22" max="22" width="3.42578125" customWidth="1"/>
    <col min="23" max="23" width="2.7109375" customWidth="1"/>
    <col min="24" max="24" width="4" customWidth="1"/>
    <col min="25" max="25" width="3" customWidth="1"/>
    <col min="26" max="26" width="4" customWidth="1"/>
    <col min="27" max="27" width="3.28515625" customWidth="1"/>
    <col min="28" max="28" width="3.42578125" customWidth="1"/>
    <col min="29" max="29" width="3.85546875" customWidth="1"/>
    <col min="30" max="30" width="2.5703125" customWidth="1"/>
    <col min="31" max="31" width="3.28515625" customWidth="1"/>
    <col min="32" max="32" width="2.85546875" customWidth="1"/>
    <col min="33" max="33" width="5.28515625" customWidth="1"/>
    <col min="34" max="34" width="3.42578125" customWidth="1"/>
    <col min="35" max="35" width="3.7109375" customWidth="1"/>
    <col min="36" max="41" width="2.5703125" customWidth="1"/>
    <col min="42" max="42" width="4.42578125" customWidth="1"/>
    <col min="43" max="70" width="2.5703125" customWidth="1"/>
    <col min="71" max="71" width="4" customWidth="1"/>
    <col min="72" max="72" width="4.5703125" customWidth="1"/>
    <col min="73" max="73" width="2.7109375" customWidth="1"/>
    <col min="74" max="74" width="3.28515625" customWidth="1"/>
    <col min="75" max="75" width="3.5703125" customWidth="1"/>
    <col min="76" max="76" width="4" customWidth="1"/>
    <col min="77" max="77" width="4.5703125" customWidth="1"/>
    <col min="78" max="78" width="3" customWidth="1"/>
  </cols>
  <sheetData>
    <row r="1" spans="1:105" ht="31.9" customHeight="1" thickBot="1" x14ac:dyDescent="0.25">
      <c r="A1" s="248" t="s">
        <v>557</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248"/>
      <c r="AJ1" s="248"/>
      <c r="AK1" s="248"/>
      <c r="AL1" s="248"/>
      <c r="AM1" s="248"/>
      <c r="AN1" s="248"/>
      <c r="AO1" s="248"/>
      <c r="AP1" s="248"/>
      <c r="AQ1" s="248"/>
      <c r="AR1" s="248"/>
      <c r="AS1" s="248"/>
      <c r="AT1" s="248"/>
      <c r="AU1" s="248"/>
      <c r="AV1" s="248"/>
      <c r="AW1" s="248"/>
      <c r="AX1" s="248"/>
      <c r="AY1" s="248"/>
      <c r="AZ1" s="248"/>
      <c r="BA1" s="248"/>
      <c r="BB1" s="248"/>
      <c r="BC1" s="248"/>
      <c r="BD1" s="248"/>
      <c r="BE1" s="248"/>
      <c r="BF1" s="248"/>
      <c r="BG1" s="248"/>
      <c r="BH1" s="248"/>
      <c r="BI1" s="248"/>
      <c r="BJ1" s="248"/>
      <c r="BK1" s="248"/>
      <c r="BL1" s="248"/>
      <c r="BM1" s="248"/>
      <c r="BN1" s="248"/>
      <c r="BO1" s="248"/>
      <c r="BP1" s="248"/>
      <c r="BQ1" s="248"/>
      <c r="BR1" s="248"/>
      <c r="BS1" s="248"/>
      <c r="BT1" s="248"/>
      <c r="BU1" s="248"/>
      <c r="BV1" s="248"/>
      <c r="BW1" s="248"/>
      <c r="BX1" s="248"/>
      <c r="BY1" s="248"/>
      <c r="BZ1" s="248"/>
      <c r="CA1" s="208"/>
      <c r="CB1" s="208"/>
      <c r="CC1" s="208"/>
      <c r="CD1" s="208"/>
      <c r="CE1" s="208"/>
      <c r="CF1" s="208"/>
      <c r="CG1" s="208"/>
      <c r="CH1" s="208"/>
      <c r="CI1" s="208"/>
      <c r="CJ1" s="208"/>
      <c r="CK1" s="208"/>
      <c r="CL1" s="208"/>
      <c r="CM1" s="208"/>
      <c r="CN1" s="208"/>
      <c r="CO1" s="208"/>
      <c r="CP1" s="208"/>
      <c r="CQ1" s="208"/>
      <c r="CR1" s="208"/>
      <c r="CS1" s="208"/>
      <c r="CT1" s="208"/>
      <c r="CU1" s="208"/>
      <c r="CV1" s="208"/>
      <c r="CW1" s="208"/>
      <c r="CX1" s="208"/>
      <c r="CY1" s="208"/>
      <c r="CZ1" s="208"/>
      <c r="DA1" s="208"/>
    </row>
    <row r="2" spans="1:105" ht="191.1" customHeight="1" x14ac:dyDescent="0.2">
      <c r="A2" s="184" t="s">
        <v>0</v>
      </c>
      <c r="B2" s="169" t="s">
        <v>1</v>
      </c>
      <c r="C2" s="169" t="s">
        <v>2</v>
      </c>
      <c r="D2" s="169" t="s">
        <v>3</v>
      </c>
      <c r="E2" s="170" t="s">
        <v>4</v>
      </c>
      <c r="F2" s="242" t="s">
        <v>5</v>
      </c>
      <c r="G2" s="242"/>
      <c r="H2" s="242"/>
      <c r="I2" s="242"/>
      <c r="J2" s="242"/>
      <c r="K2" s="169" t="s">
        <v>6</v>
      </c>
      <c r="L2" s="243" t="s">
        <v>7</v>
      </c>
      <c r="M2" s="243"/>
      <c r="N2" s="171" t="s">
        <v>461</v>
      </c>
      <c r="O2" s="171" t="s">
        <v>462</v>
      </c>
      <c r="P2" s="171" t="s">
        <v>463</v>
      </c>
      <c r="Q2" s="171" t="s">
        <v>464</v>
      </c>
      <c r="R2" s="242" t="s">
        <v>8</v>
      </c>
      <c r="S2" s="242"/>
      <c r="T2" s="242" t="s">
        <v>9</v>
      </c>
      <c r="U2" s="242"/>
      <c r="V2" s="242"/>
      <c r="W2" s="242"/>
      <c r="X2" s="171" t="s">
        <v>465</v>
      </c>
      <c r="Y2" s="171" t="s">
        <v>466</v>
      </c>
      <c r="Z2" s="171" t="s">
        <v>467</v>
      </c>
      <c r="AA2" s="242" t="s">
        <v>468</v>
      </c>
      <c r="AB2" s="242"/>
      <c r="AC2" s="172" t="s">
        <v>469</v>
      </c>
      <c r="AD2" s="243" t="s">
        <v>10</v>
      </c>
      <c r="AE2" s="243"/>
      <c r="AF2" s="243"/>
      <c r="AG2" s="243"/>
      <c r="AH2" s="242" t="s">
        <v>11</v>
      </c>
      <c r="AI2" s="242"/>
      <c r="AJ2" s="242" t="s">
        <v>12</v>
      </c>
      <c r="AK2" s="242"/>
      <c r="AL2" s="246" t="s">
        <v>13</v>
      </c>
      <c r="AM2" s="246"/>
      <c r="AN2" s="246" t="s">
        <v>14</v>
      </c>
      <c r="AO2" s="246"/>
      <c r="AP2" s="169" t="s">
        <v>15</v>
      </c>
      <c r="AQ2" s="169" t="s">
        <v>16</v>
      </c>
      <c r="AR2" s="169" t="s">
        <v>17</v>
      </c>
      <c r="AS2" s="169" t="s">
        <v>470</v>
      </c>
      <c r="AT2" s="169" t="s">
        <v>471</v>
      </c>
      <c r="AU2" s="59" t="s">
        <v>472</v>
      </c>
      <c r="AV2" s="169" t="s">
        <v>473</v>
      </c>
      <c r="AW2" s="169" t="s">
        <v>474</v>
      </c>
      <c r="AX2" s="169" t="s">
        <v>475</v>
      </c>
      <c r="AY2" s="169" t="s">
        <v>476</v>
      </c>
      <c r="AZ2" s="169" t="s">
        <v>477</v>
      </c>
      <c r="BA2" s="169" t="s">
        <v>478</v>
      </c>
      <c r="BB2" s="169" t="s">
        <v>479</v>
      </c>
      <c r="BC2" s="169" t="s">
        <v>480</v>
      </c>
      <c r="BD2" s="169" t="s">
        <v>481</v>
      </c>
      <c r="BE2" s="169" t="s">
        <v>482</v>
      </c>
      <c r="BF2" s="169" t="s">
        <v>483</v>
      </c>
      <c r="BG2" s="169" t="s">
        <v>484</v>
      </c>
      <c r="BH2" s="169" t="s">
        <v>485</v>
      </c>
      <c r="BI2" s="169" t="s">
        <v>486</v>
      </c>
      <c r="BJ2" s="169" t="s">
        <v>487</v>
      </c>
      <c r="BK2" s="169" t="s">
        <v>488</v>
      </c>
      <c r="BL2" s="169" t="s">
        <v>489</v>
      </c>
      <c r="BM2" s="169" t="s">
        <v>490</v>
      </c>
      <c r="BN2" s="169" t="s">
        <v>491</v>
      </c>
      <c r="BO2" s="60" t="s">
        <v>492</v>
      </c>
      <c r="BP2" s="169" t="s">
        <v>493</v>
      </c>
      <c r="BQ2" s="169" t="s">
        <v>494</v>
      </c>
      <c r="BR2" s="169" t="s">
        <v>495</v>
      </c>
      <c r="BS2" s="171" t="s">
        <v>18</v>
      </c>
      <c r="BT2" s="249" t="s">
        <v>496</v>
      </c>
      <c r="BU2" s="249"/>
      <c r="BV2" s="62" t="s">
        <v>497</v>
      </c>
      <c r="BW2" s="62" t="s">
        <v>498</v>
      </c>
      <c r="BX2" s="185" t="s">
        <v>19</v>
      </c>
      <c r="BY2" s="186" t="s">
        <v>52</v>
      </c>
      <c r="BZ2" s="187" t="s">
        <v>499</v>
      </c>
    </row>
    <row r="3" spans="1:105" ht="117.6" customHeight="1" x14ac:dyDescent="0.2">
      <c r="A3" s="212" t="s">
        <v>0</v>
      </c>
      <c r="B3" s="174" t="s">
        <v>1</v>
      </c>
      <c r="C3" s="174" t="s">
        <v>2</v>
      </c>
      <c r="D3" s="174" t="s">
        <v>3</v>
      </c>
      <c r="E3" s="177"/>
      <c r="F3" s="178" t="s">
        <v>500</v>
      </c>
      <c r="G3" s="179" t="s">
        <v>501</v>
      </c>
      <c r="H3" s="179" t="s">
        <v>502</v>
      </c>
      <c r="I3" s="180" t="s">
        <v>20</v>
      </c>
      <c r="J3" s="180" t="s">
        <v>21</v>
      </c>
      <c r="K3" s="180" t="s">
        <v>22</v>
      </c>
      <c r="L3" s="180" t="s">
        <v>23</v>
      </c>
      <c r="M3" s="180" t="s">
        <v>24</v>
      </c>
      <c r="N3" s="181" t="s">
        <v>25</v>
      </c>
      <c r="O3" s="182" t="s">
        <v>26</v>
      </c>
      <c r="P3" s="180" t="s">
        <v>27</v>
      </c>
      <c r="Q3" s="180" t="s">
        <v>28</v>
      </c>
      <c r="R3" s="182" t="s">
        <v>29</v>
      </c>
      <c r="S3" s="180" t="s">
        <v>30</v>
      </c>
      <c r="T3" s="180" t="s">
        <v>31</v>
      </c>
      <c r="U3" s="180" t="s">
        <v>32</v>
      </c>
      <c r="V3" s="180" t="s">
        <v>503</v>
      </c>
      <c r="W3" s="180" t="s">
        <v>33</v>
      </c>
      <c r="X3" s="180" t="s">
        <v>504</v>
      </c>
      <c r="Y3" s="180" t="s">
        <v>505</v>
      </c>
      <c r="Z3" s="180" t="s">
        <v>506</v>
      </c>
      <c r="AA3" s="180" t="s">
        <v>507</v>
      </c>
      <c r="AB3" s="180" t="s">
        <v>508</v>
      </c>
      <c r="AC3" s="180" t="s">
        <v>34</v>
      </c>
      <c r="AD3" s="180" t="s">
        <v>35</v>
      </c>
      <c r="AE3" s="180" t="s">
        <v>36</v>
      </c>
      <c r="AF3" s="180" t="s">
        <v>37</v>
      </c>
      <c r="AG3" s="180" t="s">
        <v>38</v>
      </c>
      <c r="AH3" s="181" t="s">
        <v>39</v>
      </c>
      <c r="AI3" s="180" t="s">
        <v>40</v>
      </c>
      <c r="AJ3" s="180" t="s">
        <v>41</v>
      </c>
      <c r="AK3" s="180" t="s">
        <v>42</v>
      </c>
      <c r="AL3" s="180" t="s">
        <v>43</v>
      </c>
      <c r="AM3" s="180" t="s">
        <v>44</v>
      </c>
      <c r="AN3" s="180" t="s">
        <v>45</v>
      </c>
      <c r="AO3" s="180" t="s">
        <v>46</v>
      </c>
      <c r="AP3" s="180" t="s">
        <v>47</v>
      </c>
      <c r="AQ3" s="180" t="s">
        <v>48</v>
      </c>
      <c r="AR3" s="180" t="s">
        <v>49</v>
      </c>
      <c r="AS3" s="180" t="s">
        <v>509</v>
      </c>
      <c r="AT3" s="180" t="s">
        <v>510</v>
      </c>
      <c r="AU3" s="180" t="s">
        <v>511</v>
      </c>
      <c r="AV3" s="180" t="s">
        <v>512</v>
      </c>
      <c r="AW3" s="180" t="s">
        <v>513</v>
      </c>
      <c r="AX3" s="180" t="s">
        <v>514</v>
      </c>
      <c r="AY3" s="180" t="s">
        <v>515</v>
      </c>
      <c r="AZ3" s="180" t="s">
        <v>516</v>
      </c>
      <c r="BA3" s="180" t="s">
        <v>517</v>
      </c>
      <c r="BB3" s="180" t="s">
        <v>518</v>
      </c>
      <c r="BC3" s="180" t="s">
        <v>519</v>
      </c>
      <c r="BD3" s="180" t="s">
        <v>520</v>
      </c>
      <c r="BE3" s="180" t="s">
        <v>521</v>
      </c>
      <c r="BF3" s="180" t="s">
        <v>522</v>
      </c>
      <c r="BG3" s="180" t="s">
        <v>523</v>
      </c>
      <c r="BH3" s="180" t="s">
        <v>524</v>
      </c>
      <c r="BI3" s="180" t="s">
        <v>525</v>
      </c>
      <c r="BJ3" s="180" t="s">
        <v>526</v>
      </c>
      <c r="BK3" s="180" t="s">
        <v>527</v>
      </c>
      <c r="BL3" s="180" t="s">
        <v>528</v>
      </c>
      <c r="BM3" s="180" t="s">
        <v>529</v>
      </c>
      <c r="BN3" s="180" t="s">
        <v>530</v>
      </c>
      <c r="BO3" s="180" t="s">
        <v>51</v>
      </c>
      <c r="BP3" s="180" t="s">
        <v>531</v>
      </c>
      <c r="BQ3" s="180" t="s">
        <v>532</v>
      </c>
      <c r="BR3" s="180" t="s">
        <v>533</v>
      </c>
      <c r="BS3" s="177"/>
      <c r="BT3" s="163" t="s">
        <v>50</v>
      </c>
      <c r="BU3" s="163" t="s">
        <v>51</v>
      </c>
      <c r="BV3" s="163" t="s">
        <v>534</v>
      </c>
      <c r="BW3" s="163" t="s">
        <v>535</v>
      </c>
      <c r="BX3" s="175" t="s">
        <v>19</v>
      </c>
      <c r="BY3" s="176" t="s">
        <v>52</v>
      </c>
      <c r="BZ3" s="213" t="s">
        <v>499</v>
      </c>
    </row>
    <row r="4" spans="1:105" ht="59.85" customHeight="1" x14ac:dyDescent="0.2">
      <c r="A4" s="151" t="s">
        <v>53</v>
      </c>
      <c r="B4" s="151" t="s">
        <v>106</v>
      </c>
      <c r="C4" s="188" t="s">
        <v>159</v>
      </c>
      <c r="D4" s="152">
        <v>79007</v>
      </c>
      <c r="E4" s="153">
        <v>514</v>
      </c>
      <c r="F4" s="153"/>
      <c r="G4" s="189"/>
      <c r="H4" s="189"/>
      <c r="I4" s="154"/>
      <c r="J4" s="154"/>
      <c r="K4" s="154"/>
      <c r="L4" s="154">
        <v>8.99</v>
      </c>
      <c r="M4" s="154">
        <v>2.5</v>
      </c>
      <c r="N4" s="161">
        <v>11.39</v>
      </c>
      <c r="O4" s="190">
        <v>3.28</v>
      </c>
      <c r="P4" s="154"/>
      <c r="Q4" s="154"/>
      <c r="R4" s="191"/>
      <c r="S4" s="154"/>
      <c r="T4" s="154"/>
      <c r="U4" s="154"/>
      <c r="V4" s="154"/>
      <c r="W4" s="154"/>
      <c r="X4" s="154"/>
      <c r="Y4" s="154">
        <v>0.7</v>
      </c>
      <c r="Z4" s="154">
        <v>0.48</v>
      </c>
      <c r="AA4" s="154"/>
      <c r="AB4" s="154"/>
      <c r="AC4" s="192">
        <v>10.92</v>
      </c>
      <c r="AD4" s="154"/>
      <c r="AE4" s="154"/>
      <c r="AF4" s="154"/>
      <c r="AG4" s="183">
        <v>7.91</v>
      </c>
      <c r="AH4" s="206"/>
      <c r="AI4" s="154"/>
      <c r="AJ4" s="154"/>
      <c r="AK4" s="154"/>
      <c r="AL4" s="154"/>
      <c r="AM4" s="154"/>
      <c r="AN4" s="154"/>
      <c r="AO4" s="154"/>
      <c r="AP4" s="154"/>
      <c r="AQ4" s="154"/>
      <c r="AR4" s="193"/>
      <c r="AS4" s="193"/>
      <c r="AT4" s="193"/>
      <c r="AU4" s="194"/>
      <c r="AV4" s="193"/>
      <c r="AW4" s="193"/>
      <c r="AX4" s="193"/>
      <c r="AY4" s="193"/>
      <c r="AZ4" s="193"/>
      <c r="BA4" s="193"/>
      <c r="BB4" s="193"/>
      <c r="BC4" s="193"/>
      <c r="BD4" s="193"/>
      <c r="BE4" s="193"/>
      <c r="BF4" s="193"/>
      <c r="BG4" s="193"/>
      <c r="BH4" s="193"/>
      <c r="BI4" s="193"/>
      <c r="BJ4" s="193"/>
      <c r="BK4" s="193"/>
      <c r="BL4" s="193"/>
      <c r="BM4" s="193"/>
      <c r="BN4" s="193"/>
      <c r="BO4" s="161"/>
      <c r="BP4" s="193"/>
      <c r="BQ4" s="193"/>
      <c r="BR4" s="193"/>
      <c r="BS4" s="154">
        <f t="shared" ref="BS4:BS7" si="0">SUM(G4:BR4)</f>
        <v>46.17</v>
      </c>
      <c r="BT4" s="156">
        <v>113.73</v>
      </c>
      <c r="BU4" s="156"/>
      <c r="BV4" s="156"/>
      <c r="BW4" s="156"/>
      <c r="BX4" s="156">
        <f t="shared" ref="BX4:BX7" si="1">BT4+BU4+BV4+BW4</f>
        <v>113.73</v>
      </c>
      <c r="BY4" s="156">
        <f t="shared" ref="BY4:BY7" si="2">BS4/(BS4+BX4)*100</f>
        <v>28.874296435272047</v>
      </c>
      <c r="BZ4" s="157"/>
    </row>
    <row r="5" spans="1:105" ht="68.650000000000006" customHeight="1" x14ac:dyDescent="0.2">
      <c r="A5" s="214" t="s">
        <v>53</v>
      </c>
      <c r="B5" s="214" t="s">
        <v>106</v>
      </c>
      <c r="C5" s="215" t="s">
        <v>112</v>
      </c>
      <c r="D5" s="216">
        <v>79017</v>
      </c>
      <c r="E5" s="217">
        <v>1840</v>
      </c>
      <c r="F5" s="183"/>
      <c r="G5" s="183"/>
      <c r="H5" s="183"/>
      <c r="I5" s="183">
        <v>8.74</v>
      </c>
      <c r="J5" s="183"/>
      <c r="K5" s="183"/>
      <c r="L5" s="183">
        <v>44.06</v>
      </c>
      <c r="M5" s="183">
        <v>9.06</v>
      </c>
      <c r="N5" s="183"/>
      <c r="O5" s="183"/>
      <c r="P5" s="183"/>
      <c r="Q5" s="183"/>
      <c r="R5" s="183">
        <v>4.91</v>
      </c>
      <c r="S5" s="183"/>
      <c r="T5" s="183"/>
      <c r="U5" s="183"/>
      <c r="V5" s="183"/>
      <c r="W5" s="183"/>
      <c r="X5" s="183"/>
      <c r="Y5" s="183"/>
      <c r="Z5" s="183"/>
      <c r="AA5" s="183"/>
      <c r="AB5" s="183"/>
      <c r="AC5" s="183">
        <v>34.82</v>
      </c>
      <c r="AD5" s="183"/>
      <c r="AE5" s="183"/>
      <c r="AF5" s="183"/>
      <c r="AG5" s="183">
        <v>87.26</v>
      </c>
      <c r="AH5" s="183"/>
      <c r="AI5" s="183"/>
      <c r="AJ5" s="183"/>
      <c r="AK5" s="183"/>
      <c r="AL5" s="183"/>
      <c r="AM5" s="183"/>
      <c r="AN5" s="183"/>
      <c r="AO5" s="183"/>
      <c r="AP5" s="183">
        <v>0.58499999999999996</v>
      </c>
      <c r="AQ5" s="183"/>
      <c r="AR5" s="183"/>
      <c r="AS5" s="183"/>
      <c r="AT5" s="183"/>
      <c r="AU5" s="183"/>
      <c r="AV5" s="183"/>
      <c r="AW5" s="183"/>
      <c r="AX5" s="183"/>
      <c r="AY5" s="183"/>
      <c r="AZ5" s="183"/>
      <c r="BA5" s="183"/>
      <c r="BB5" s="183"/>
      <c r="BC5" s="183"/>
      <c r="BD5" s="183"/>
      <c r="BE5" s="183"/>
      <c r="BF5" s="183"/>
      <c r="BG5" s="183"/>
      <c r="BH5" s="183"/>
      <c r="BI5" s="183"/>
      <c r="BJ5" s="183"/>
      <c r="BK5" s="183"/>
      <c r="BL5" s="183"/>
      <c r="BM5" s="183"/>
      <c r="BN5" s="183"/>
      <c r="BO5" s="154"/>
      <c r="BP5" s="154"/>
      <c r="BQ5" s="154"/>
      <c r="BR5" s="154"/>
      <c r="BS5" s="154">
        <f t="shared" ref="BS5" si="3">SUM(G5:BR5)</f>
        <v>189.43500000000003</v>
      </c>
      <c r="BT5" s="156">
        <v>504.82</v>
      </c>
      <c r="BU5" s="156"/>
      <c r="BV5" s="156"/>
      <c r="BW5" s="156"/>
      <c r="BX5" s="156">
        <f>BT5+BU5+BV5+BW5</f>
        <v>504.82</v>
      </c>
      <c r="BY5" s="156">
        <f>BS5/(BS5+BX5)*100</f>
        <v>27.286083643617982</v>
      </c>
      <c r="BZ5" s="157"/>
    </row>
    <row r="6" spans="1:105" ht="69.95" customHeight="1" x14ac:dyDescent="0.2">
      <c r="A6" s="151" t="s">
        <v>53</v>
      </c>
      <c r="B6" s="151" t="s">
        <v>106</v>
      </c>
      <c r="C6" s="195" t="s">
        <v>168</v>
      </c>
      <c r="D6" s="152">
        <v>79061</v>
      </c>
      <c r="E6" s="153">
        <v>4504</v>
      </c>
      <c r="F6" s="153"/>
      <c r="G6" s="154"/>
      <c r="H6" s="154"/>
      <c r="I6" s="154">
        <v>237.8</v>
      </c>
      <c r="J6" s="154"/>
      <c r="K6" s="154">
        <v>11.4</v>
      </c>
      <c r="L6" s="154">
        <v>82.22</v>
      </c>
      <c r="M6" s="154">
        <v>24.79</v>
      </c>
      <c r="N6" s="154">
        <v>85.45</v>
      </c>
      <c r="O6" s="154">
        <v>63.52</v>
      </c>
      <c r="P6" s="154"/>
      <c r="Q6" s="154"/>
      <c r="R6" s="154">
        <v>8.73</v>
      </c>
      <c r="S6" s="154"/>
      <c r="T6" s="183">
        <v>20.98</v>
      </c>
      <c r="U6" s="183">
        <v>17.260000000000002</v>
      </c>
      <c r="V6" s="183">
        <v>15.22</v>
      </c>
      <c r="W6" s="154"/>
      <c r="X6" s="154">
        <v>0.08</v>
      </c>
      <c r="Y6" s="154"/>
      <c r="Z6" s="154">
        <v>15.74</v>
      </c>
      <c r="AA6" s="154"/>
      <c r="AB6" s="154"/>
      <c r="AC6" s="161">
        <v>31.24</v>
      </c>
      <c r="AD6" s="154"/>
      <c r="AE6" s="154"/>
      <c r="AF6" s="154"/>
      <c r="AG6" s="154"/>
      <c r="AH6" s="154"/>
      <c r="AI6" s="154"/>
      <c r="AJ6" s="154"/>
      <c r="AK6" s="154"/>
      <c r="AL6" s="154"/>
      <c r="AM6" s="154"/>
      <c r="AN6" s="154"/>
      <c r="AO6" s="154"/>
      <c r="AP6" s="154">
        <v>1.377</v>
      </c>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61"/>
      <c r="BP6" s="154"/>
      <c r="BQ6" s="154"/>
      <c r="BR6" s="154">
        <v>0.28000000000000003</v>
      </c>
      <c r="BS6" s="154">
        <f t="shared" si="0"/>
        <v>616.08699999999999</v>
      </c>
      <c r="BT6" s="156">
        <v>713.2</v>
      </c>
      <c r="BU6" s="156"/>
      <c r="BV6" s="156"/>
      <c r="BW6" s="156"/>
      <c r="BX6" s="156">
        <f t="shared" si="1"/>
        <v>713.2</v>
      </c>
      <c r="BY6" s="156">
        <f t="shared" si="2"/>
        <v>46.347177095691144</v>
      </c>
      <c r="BZ6" s="157"/>
    </row>
    <row r="7" spans="1:105" ht="69.400000000000006" customHeight="1" x14ac:dyDescent="0.2">
      <c r="A7" s="151" t="s">
        <v>53</v>
      </c>
      <c r="B7" s="151" t="s">
        <v>106</v>
      </c>
      <c r="C7" s="173" t="s">
        <v>143</v>
      </c>
      <c r="D7" s="152">
        <v>79160</v>
      </c>
      <c r="E7" s="153">
        <v>70891</v>
      </c>
      <c r="F7" s="154"/>
      <c r="G7" s="154"/>
      <c r="H7" s="154"/>
      <c r="I7" s="183">
        <v>4032.96</v>
      </c>
      <c r="J7" s="154"/>
      <c r="K7" s="183">
        <v>1746.24</v>
      </c>
      <c r="L7" s="183">
        <v>1071.82</v>
      </c>
      <c r="M7" s="183">
        <v>934.2</v>
      </c>
      <c r="N7" s="183">
        <v>28.62</v>
      </c>
      <c r="O7" s="183">
        <v>81.66</v>
      </c>
      <c r="P7" s="154"/>
      <c r="Q7" s="154"/>
      <c r="R7" s="154"/>
      <c r="S7" s="154"/>
      <c r="T7" s="154"/>
      <c r="U7" s="154"/>
      <c r="V7" s="154"/>
      <c r="W7" s="154"/>
      <c r="X7" s="154"/>
      <c r="Y7" s="154"/>
      <c r="Z7" s="154"/>
      <c r="AA7" s="154"/>
      <c r="AB7" s="183">
        <v>92.76</v>
      </c>
      <c r="AC7" s="183">
        <v>1218.4000000000001</v>
      </c>
      <c r="AD7" s="154"/>
      <c r="AE7" s="154"/>
      <c r="AF7" s="154"/>
      <c r="AG7" s="183">
        <v>1579.38</v>
      </c>
      <c r="AH7" s="154"/>
      <c r="AI7" s="183">
        <v>1.5</v>
      </c>
      <c r="AJ7" s="154"/>
      <c r="AK7" s="154"/>
      <c r="AL7" s="154"/>
      <c r="AM7" s="154"/>
      <c r="AN7" s="154"/>
      <c r="AO7" s="154"/>
      <c r="AP7" s="154"/>
      <c r="AQ7" s="154"/>
      <c r="AR7" s="154"/>
      <c r="AS7" s="154"/>
      <c r="AT7" s="154"/>
      <c r="AU7" s="154"/>
      <c r="AV7" s="154"/>
      <c r="AW7" s="154"/>
      <c r="AX7" s="154"/>
      <c r="AY7" s="154"/>
      <c r="AZ7" s="154"/>
      <c r="BA7" s="154"/>
      <c r="BB7" s="154"/>
      <c r="BC7" s="154"/>
      <c r="BD7" s="154"/>
      <c r="BE7" s="154"/>
      <c r="BF7" s="154"/>
      <c r="BG7" s="154"/>
      <c r="BH7" s="154"/>
      <c r="BI7" s="154"/>
      <c r="BJ7" s="154"/>
      <c r="BK7" s="154"/>
      <c r="BL7" s="154"/>
      <c r="BM7" s="154"/>
      <c r="BN7" s="154"/>
      <c r="BO7" s="154"/>
      <c r="BP7" s="154"/>
      <c r="BQ7" s="154"/>
      <c r="BR7" s="154"/>
      <c r="BS7" s="154">
        <f t="shared" si="0"/>
        <v>10787.54</v>
      </c>
      <c r="BT7" s="156">
        <v>24096.03</v>
      </c>
      <c r="BU7" s="156"/>
      <c r="BV7" s="156">
        <v>137.1</v>
      </c>
      <c r="BW7" s="156"/>
      <c r="BX7" s="156">
        <f t="shared" si="1"/>
        <v>24233.129999999997</v>
      </c>
      <c r="BY7" s="156">
        <f t="shared" si="2"/>
        <v>30.803351277973839</v>
      </c>
      <c r="BZ7" s="157"/>
    </row>
    <row r="8" spans="1:105" ht="65.849999999999994" customHeight="1" x14ac:dyDescent="0.2">
      <c r="A8" s="151" t="s">
        <v>53</v>
      </c>
      <c r="B8" s="151" t="s">
        <v>106</v>
      </c>
      <c r="C8" s="173" t="s">
        <v>150</v>
      </c>
      <c r="D8" s="152">
        <v>79087</v>
      </c>
      <c r="E8" s="153">
        <v>4742</v>
      </c>
      <c r="F8" s="154"/>
      <c r="G8" s="154"/>
      <c r="H8" s="154"/>
      <c r="I8" s="183">
        <v>166.12</v>
      </c>
      <c r="J8" s="154"/>
      <c r="K8" s="154"/>
      <c r="L8" s="183">
        <v>27.15</v>
      </c>
      <c r="M8" s="183">
        <v>2.0499999999999998</v>
      </c>
      <c r="N8" s="183">
        <v>25.38</v>
      </c>
      <c r="O8" s="154"/>
      <c r="P8" s="154"/>
      <c r="Q8" s="154"/>
      <c r="R8" s="154"/>
      <c r="S8" s="154"/>
      <c r="T8" s="183">
        <v>2.25</v>
      </c>
      <c r="U8" s="154"/>
      <c r="V8" s="154"/>
      <c r="W8" s="154"/>
      <c r="X8" s="154"/>
      <c r="Y8" s="154"/>
      <c r="Z8" s="183">
        <v>11.9</v>
      </c>
      <c r="AA8" s="154"/>
      <c r="AB8" s="154"/>
      <c r="AC8" s="183">
        <v>35.76</v>
      </c>
      <c r="AD8" s="154"/>
      <c r="AE8" s="154"/>
      <c r="AF8" s="154"/>
      <c r="AG8" s="183">
        <v>25.16</v>
      </c>
      <c r="AH8" s="154"/>
      <c r="AI8" s="154"/>
      <c r="AJ8" s="154"/>
      <c r="AK8" s="154"/>
      <c r="AL8" s="154"/>
      <c r="AM8" s="154"/>
      <c r="AN8" s="154"/>
      <c r="AO8" s="154"/>
      <c r="AP8" s="154"/>
      <c r="AQ8" s="154"/>
      <c r="AR8" s="154"/>
      <c r="AS8" s="154"/>
      <c r="AT8" s="154"/>
      <c r="AU8" s="154"/>
      <c r="AV8" s="154"/>
      <c r="AW8" s="154"/>
      <c r="AX8" s="154"/>
      <c r="AY8" s="154"/>
      <c r="AZ8" s="154"/>
      <c r="BA8" s="154"/>
      <c r="BB8" s="154"/>
      <c r="BC8" s="154"/>
      <c r="BD8" s="154"/>
      <c r="BE8" s="154"/>
      <c r="BF8" s="154"/>
      <c r="BG8" s="154"/>
      <c r="BH8" s="154"/>
      <c r="BI8" s="154"/>
      <c r="BJ8" s="154"/>
      <c r="BK8" s="154"/>
      <c r="BL8" s="154"/>
      <c r="BM8" s="154"/>
      <c r="BN8" s="154"/>
      <c r="BO8" s="154"/>
      <c r="BP8" s="154"/>
      <c r="BQ8" s="154"/>
      <c r="BR8" s="154"/>
      <c r="BS8" s="154">
        <f>SUM(G8:BR8)</f>
        <v>295.77000000000004</v>
      </c>
      <c r="BT8" s="156">
        <v>1412.18</v>
      </c>
      <c r="BU8" s="156"/>
      <c r="BV8" s="156"/>
      <c r="BW8" s="156"/>
      <c r="BX8" s="156">
        <f>BT8+BU8+BV8+BW8</f>
        <v>1412.18</v>
      </c>
      <c r="BY8" s="156">
        <f>BS8/(BS8+BX8)*100</f>
        <v>17.317251675985833</v>
      </c>
      <c r="BZ8" s="156"/>
    </row>
    <row r="9" spans="1:105" ht="72" customHeight="1" x14ac:dyDescent="0.2">
      <c r="A9" s="151" t="s">
        <v>53</v>
      </c>
      <c r="B9" s="151" t="s">
        <v>106</v>
      </c>
      <c r="C9" s="173" t="s">
        <v>151</v>
      </c>
      <c r="D9" s="152">
        <v>79086</v>
      </c>
      <c r="E9" s="153">
        <v>2609</v>
      </c>
      <c r="F9" s="211">
        <v>67</v>
      </c>
      <c r="G9" s="183">
        <v>13.811999999999999</v>
      </c>
      <c r="H9" s="154"/>
      <c r="I9" s="183">
        <v>184.62</v>
      </c>
      <c r="J9" s="154"/>
      <c r="K9" s="154"/>
      <c r="L9" s="183">
        <v>1.06</v>
      </c>
      <c r="M9" s="183">
        <v>61.82</v>
      </c>
      <c r="N9" s="183">
        <v>25.28</v>
      </c>
      <c r="O9" s="183">
        <v>34.46</v>
      </c>
      <c r="P9" s="154"/>
      <c r="Q9" s="154"/>
      <c r="R9" s="183">
        <v>3.24</v>
      </c>
      <c r="S9" s="154"/>
      <c r="T9" s="154"/>
      <c r="U9" s="154"/>
      <c r="V9" s="154"/>
      <c r="W9" s="154"/>
      <c r="X9" s="154"/>
      <c r="Y9" s="154"/>
      <c r="Z9" s="154"/>
      <c r="AA9" s="154"/>
      <c r="AB9" s="154"/>
      <c r="AC9" s="183">
        <v>36.22</v>
      </c>
      <c r="AD9" s="154"/>
      <c r="AE9" s="154"/>
      <c r="AF9" s="154"/>
      <c r="AG9" s="183">
        <v>59.55</v>
      </c>
      <c r="AH9" s="154"/>
      <c r="AI9" s="183">
        <v>0.11</v>
      </c>
      <c r="AJ9" s="154"/>
      <c r="AK9" s="154"/>
      <c r="AL9" s="154"/>
      <c r="AM9" s="183">
        <v>0.04</v>
      </c>
      <c r="AN9" s="154"/>
      <c r="AO9" s="154"/>
      <c r="AP9" s="183">
        <v>1.94</v>
      </c>
      <c r="AQ9" s="154"/>
      <c r="AR9" s="154"/>
      <c r="AS9" s="154"/>
      <c r="AT9" s="154"/>
      <c r="AU9" s="154"/>
      <c r="AV9" s="154"/>
      <c r="AW9" s="154"/>
      <c r="AX9" s="154"/>
      <c r="AY9" s="154"/>
      <c r="AZ9" s="154"/>
      <c r="BA9" s="154"/>
      <c r="BB9" s="154"/>
      <c r="BC9" s="154"/>
      <c r="BD9" s="154"/>
      <c r="BE9" s="154"/>
      <c r="BF9" s="154"/>
      <c r="BG9" s="154"/>
      <c r="BH9" s="154"/>
      <c r="BI9" s="154"/>
      <c r="BJ9" s="154"/>
      <c r="BK9" s="154"/>
      <c r="BL9" s="154"/>
      <c r="BM9" s="154"/>
      <c r="BN9" s="154"/>
      <c r="BO9" s="154"/>
      <c r="BP9" s="154"/>
      <c r="BQ9" s="154"/>
      <c r="BR9" s="154"/>
      <c r="BS9" s="154">
        <f t="shared" ref="BS9:BS10" si="4">SUM(G9:BR9)</f>
        <v>422.15199999999999</v>
      </c>
      <c r="BT9" s="156">
        <v>272.45</v>
      </c>
      <c r="BU9" s="156"/>
      <c r="BV9" s="156"/>
      <c r="BW9" s="156"/>
      <c r="BX9" s="156">
        <f t="shared" ref="BX9:BX66" si="5">BT9+BU9+BV9+BW9</f>
        <v>272.45</v>
      </c>
      <c r="BY9" s="156">
        <f t="shared" ref="BY9:BY66" si="6">BS9/(BS9+BX9)*100</f>
        <v>60.776099118631969</v>
      </c>
      <c r="BZ9" s="156"/>
    </row>
    <row r="10" spans="1:105" ht="63.2" customHeight="1" x14ac:dyDescent="0.2">
      <c r="A10" s="151" t="s">
        <v>53</v>
      </c>
      <c r="B10" s="151" t="s">
        <v>106</v>
      </c>
      <c r="C10" s="196" t="s">
        <v>179</v>
      </c>
      <c r="D10" s="152">
        <v>79123</v>
      </c>
      <c r="E10" s="153">
        <v>3429</v>
      </c>
      <c r="F10" s="154"/>
      <c r="G10" s="155"/>
      <c r="H10" s="155"/>
      <c r="I10" s="154">
        <v>254.38</v>
      </c>
      <c r="J10" s="154"/>
      <c r="K10" s="154">
        <v>0.96</v>
      </c>
      <c r="L10" s="154">
        <v>70.23</v>
      </c>
      <c r="M10" s="154">
        <v>38.61</v>
      </c>
      <c r="N10" s="154">
        <v>87.39</v>
      </c>
      <c r="O10" s="154">
        <v>1.05</v>
      </c>
      <c r="P10" s="154"/>
      <c r="Q10" s="154"/>
      <c r="R10" s="154"/>
      <c r="S10" s="154"/>
      <c r="T10" s="154"/>
      <c r="U10" s="154"/>
      <c r="V10" s="154"/>
      <c r="W10" s="154"/>
      <c r="X10" s="154">
        <v>1.89</v>
      </c>
      <c r="Y10" s="154"/>
      <c r="Z10" s="154"/>
      <c r="AA10" s="154"/>
      <c r="AB10" s="154"/>
      <c r="AC10" s="154">
        <v>52.58</v>
      </c>
      <c r="AD10" s="154"/>
      <c r="AE10" s="154"/>
      <c r="AF10" s="154"/>
      <c r="AG10" s="154">
        <v>65.5</v>
      </c>
      <c r="AH10" s="154"/>
      <c r="AI10" s="154"/>
      <c r="AJ10" s="154"/>
      <c r="AK10" s="154"/>
      <c r="AL10" s="154"/>
      <c r="AM10" s="154"/>
      <c r="AN10" s="154"/>
      <c r="AO10" s="154"/>
      <c r="AP10" s="154"/>
      <c r="AQ10" s="154"/>
      <c r="AR10" s="154"/>
      <c r="AS10" s="154"/>
      <c r="AT10" s="154"/>
      <c r="AU10" s="154"/>
      <c r="AV10" s="154"/>
      <c r="AW10" s="154"/>
      <c r="AX10" s="154"/>
      <c r="AY10" s="154"/>
      <c r="AZ10" s="154"/>
      <c r="BA10" s="154"/>
      <c r="BB10" s="154"/>
      <c r="BC10" s="154">
        <v>5.26</v>
      </c>
      <c r="BD10" s="154"/>
      <c r="BE10" s="154"/>
      <c r="BF10" s="154"/>
      <c r="BG10" s="154"/>
      <c r="BH10" s="154"/>
      <c r="BI10" s="154"/>
      <c r="BJ10" s="154"/>
      <c r="BK10" s="154"/>
      <c r="BL10" s="154"/>
      <c r="BM10" s="154"/>
      <c r="BN10" s="154"/>
      <c r="BO10" s="154"/>
      <c r="BP10" s="154"/>
      <c r="BQ10" s="154"/>
      <c r="BR10" s="154"/>
      <c r="BS10" s="154">
        <f t="shared" si="4"/>
        <v>577.84999999999991</v>
      </c>
      <c r="BT10" s="156">
        <v>687.39</v>
      </c>
      <c r="BU10" s="156"/>
      <c r="BV10" s="156"/>
      <c r="BW10" s="156"/>
      <c r="BX10" s="156">
        <f t="shared" si="5"/>
        <v>687.39</v>
      </c>
      <c r="BY10" s="156">
        <f t="shared" si="6"/>
        <v>45.671177009895359</v>
      </c>
      <c r="BZ10" s="157"/>
    </row>
    <row r="11" spans="1:105" ht="61.9" customHeight="1" x14ac:dyDescent="0.2">
      <c r="A11" s="151" t="s">
        <v>53</v>
      </c>
      <c r="B11" s="151" t="s">
        <v>106</v>
      </c>
      <c r="C11" s="196" t="s">
        <v>122</v>
      </c>
      <c r="D11" s="152">
        <v>79127</v>
      </c>
      <c r="E11" s="153">
        <v>7681</v>
      </c>
      <c r="F11" s="197"/>
      <c r="G11" s="198"/>
      <c r="H11" s="198"/>
      <c r="I11" s="199">
        <v>655.98</v>
      </c>
      <c r="J11" s="199"/>
      <c r="K11" s="199">
        <v>185.26</v>
      </c>
      <c r="L11" s="199">
        <v>183.29</v>
      </c>
      <c r="M11" s="199">
        <v>3.76</v>
      </c>
      <c r="N11" s="199">
        <v>279.77</v>
      </c>
      <c r="O11" s="199">
        <v>194.07</v>
      </c>
      <c r="P11" s="199"/>
      <c r="Q11" s="199"/>
      <c r="R11" s="199">
        <v>2.81</v>
      </c>
      <c r="S11" s="199"/>
      <c r="T11" s="199">
        <v>8.1</v>
      </c>
      <c r="U11" s="199"/>
      <c r="V11" s="199"/>
      <c r="W11" s="199"/>
      <c r="X11" s="199">
        <v>0.22</v>
      </c>
      <c r="Y11" s="199">
        <v>2.82</v>
      </c>
      <c r="Z11" s="199"/>
      <c r="AA11" s="199"/>
      <c r="AB11" s="199"/>
      <c r="AC11" s="199">
        <v>146.74</v>
      </c>
      <c r="AD11" s="199"/>
      <c r="AE11" s="199"/>
      <c r="AF11" s="199"/>
      <c r="AG11" s="199"/>
      <c r="AH11" s="199"/>
      <c r="AI11" s="199"/>
      <c r="AJ11" s="199"/>
      <c r="AK11" s="199"/>
      <c r="AL11" s="199"/>
      <c r="AM11" s="199"/>
      <c r="AN11" s="199"/>
      <c r="AO11" s="199"/>
      <c r="AP11" s="199"/>
      <c r="AQ11" s="199"/>
      <c r="AR11" s="199"/>
      <c r="AS11" s="199"/>
      <c r="AT11" s="199"/>
      <c r="AU11" s="199"/>
      <c r="AV11" s="199"/>
      <c r="AW11" s="199"/>
      <c r="AX11" s="199"/>
      <c r="AY11" s="199"/>
      <c r="AZ11" s="199"/>
      <c r="BA11" s="199"/>
      <c r="BB11" s="199"/>
      <c r="BC11" s="199">
        <v>22.8</v>
      </c>
      <c r="BD11" s="199"/>
      <c r="BE11" s="199"/>
      <c r="BF11" s="199"/>
      <c r="BG11" s="199"/>
      <c r="BH11" s="199"/>
      <c r="BI11" s="199"/>
      <c r="BJ11" s="199"/>
      <c r="BK11" s="199"/>
      <c r="BL11" s="199"/>
      <c r="BM11" s="199"/>
      <c r="BN11" s="199"/>
      <c r="BO11" s="199"/>
      <c r="BP11" s="199"/>
      <c r="BQ11" s="199"/>
      <c r="BR11" s="199"/>
      <c r="BS11" s="218">
        <f t="shared" ref="BS11:BS65" si="7">SUM(G11:BR11)</f>
        <v>1685.6199999999997</v>
      </c>
      <c r="BT11" s="200">
        <v>1208.21</v>
      </c>
      <c r="BU11" s="200"/>
      <c r="BV11" s="200"/>
      <c r="BW11" s="200"/>
      <c r="BX11" s="200">
        <f t="shared" si="5"/>
        <v>1208.21</v>
      </c>
      <c r="BY11" s="200">
        <f t="shared" si="6"/>
        <v>58.248756837823912</v>
      </c>
      <c r="BZ11" s="219"/>
    </row>
    <row r="12" spans="1:105" ht="55.7" customHeight="1" x14ac:dyDescent="0.2">
      <c r="A12" s="151" t="s">
        <v>53</v>
      </c>
      <c r="B12" s="151" t="s">
        <v>106</v>
      </c>
      <c r="C12" s="158" t="s">
        <v>123</v>
      </c>
      <c r="D12" s="152">
        <v>79130</v>
      </c>
      <c r="E12" s="153">
        <v>4605</v>
      </c>
      <c r="F12" s="154"/>
      <c r="G12" s="155"/>
      <c r="H12" s="155"/>
      <c r="I12" s="154">
        <v>250.86</v>
      </c>
      <c r="J12" s="154"/>
      <c r="K12" s="154"/>
      <c r="L12" s="154">
        <v>86.94</v>
      </c>
      <c r="M12" s="154">
        <v>2.92</v>
      </c>
      <c r="N12" s="154">
        <v>115.36</v>
      </c>
      <c r="O12" s="154"/>
      <c r="P12" s="154"/>
      <c r="Q12" s="154"/>
      <c r="R12" s="154">
        <v>7.03</v>
      </c>
      <c r="S12" s="154"/>
      <c r="T12" s="154"/>
      <c r="U12" s="154"/>
      <c r="V12" s="154"/>
      <c r="W12" s="154"/>
      <c r="X12" s="154"/>
      <c r="Y12" s="154"/>
      <c r="Z12" s="154"/>
      <c r="AA12" s="154"/>
      <c r="AB12" s="154"/>
      <c r="AC12" s="154"/>
      <c r="AD12" s="154"/>
      <c r="AE12" s="154"/>
      <c r="AF12" s="154"/>
      <c r="AG12" s="154">
        <v>70.959999999999994</v>
      </c>
      <c r="AH12" s="154"/>
      <c r="AI12" s="154"/>
      <c r="AJ12" s="154"/>
      <c r="AK12" s="154"/>
      <c r="AL12" s="154"/>
      <c r="AM12" s="154"/>
      <c r="AN12" s="154"/>
      <c r="AO12" s="154"/>
      <c r="AP12" s="154">
        <v>0.69500000000000006</v>
      </c>
      <c r="AQ12" s="154"/>
      <c r="AR12" s="154"/>
      <c r="AS12" s="154"/>
      <c r="AT12" s="154"/>
      <c r="AU12" s="154"/>
      <c r="AV12" s="154"/>
      <c r="AW12" s="154"/>
      <c r="AX12" s="154"/>
      <c r="AY12" s="154"/>
      <c r="AZ12" s="154"/>
      <c r="BA12" s="154"/>
      <c r="BB12" s="154"/>
      <c r="BC12" s="154"/>
      <c r="BD12" s="154"/>
      <c r="BE12" s="154"/>
      <c r="BF12" s="154"/>
      <c r="BG12" s="154"/>
      <c r="BH12" s="154"/>
      <c r="BI12" s="154"/>
      <c r="BJ12" s="154"/>
      <c r="BK12" s="154"/>
      <c r="BL12" s="154"/>
      <c r="BM12" s="154"/>
      <c r="BN12" s="154"/>
      <c r="BO12" s="154"/>
      <c r="BP12" s="154"/>
      <c r="BQ12" s="154"/>
      <c r="BR12" s="154"/>
      <c r="BS12" s="154">
        <f t="shared" si="7"/>
        <v>534.7650000000001</v>
      </c>
      <c r="BT12" s="156">
        <v>745.41</v>
      </c>
      <c r="BU12" s="156"/>
      <c r="BV12" s="156"/>
      <c r="BW12" s="156"/>
      <c r="BX12" s="156">
        <f t="shared" si="5"/>
        <v>745.41</v>
      </c>
      <c r="BY12" s="156">
        <f t="shared" si="6"/>
        <v>41.772804499384854</v>
      </c>
      <c r="BZ12" s="157"/>
    </row>
    <row r="13" spans="1:105" ht="65.849999999999994" customHeight="1" x14ac:dyDescent="0.2">
      <c r="A13" s="151" t="s">
        <v>53</v>
      </c>
      <c r="B13" s="151" t="s">
        <v>106</v>
      </c>
      <c r="C13" s="173" t="s">
        <v>124</v>
      </c>
      <c r="D13" s="152">
        <v>79131</v>
      </c>
      <c r="E13" s="153">
        <v>3157</v>
      </c>
      <c r="F13" s="154"/>
      <c r="G13" s="154"/>
      <c r="H13" s="154"/>
      <c r="I13" s="154"/>
      <c r="J13" s="154"/>
      <c r="K13" s="183">
        <v>0.12</v>
      </c>
      <c r="L13" s="183">
        <v>75.52</v>
      </c>
      <c r="M13" s="183">
        <v>26.49</v>
      </c>
      <c r="N13" s="154"/>
      <c r="O13" s="183">
        <v>9.32</v>
      </c>
      <c r="P13" s="154"/>
      <c r="Q13" s="154"/>
      <c r="R13" s="183">
        <v>3.68</v>
      </c>
      <c r="S13" s="154"/>
      <c r="T13" s="154"/>
      <c r="U13" s="154"/>
      <c r="V13" s="154"/>
      <c r="W13" s="154"/>
      <c r="X13" s="154"/>
      <c r="Y13" s="154"/>
      <c r="Z13" s="154"/>
      <c r="AA13" s="154"/>
      <c r="AB13" s="154"/>
      <c r="AC13" s="183">
        <v>96.36</v>
      </c>
      <c r="AD13" s="154"/>
      <c r="AE13" s="154"/>
      <c r="AF13" s="154"/>
      <c r="AG13" s="183">
        <v>156.69</v>
      </c>
      <c r="AH13" s="154"/>
      <c r="AI13" s="154"/>
      <c r="AJ13" s="154"/>
      <c r="AK13" s="154"/>
      <c r="AL13" s="154"/>
      <c r="AM13" s="154"/>
      <c r="AN13" s="154"/>
      <c r="AO13" s="154"/>
      <c r="AP13" s="183">
        <v>0.55500000000000005</v>
      </c>
      <c r="AQ13" s="154"/>
      <c r="AR13" s="154"/>
      <c r="AS13" s="154"/>
      <c r="AT13" s="154"/>
      <c r="AU13" s="154"/>
      <c r="AV13" s="154"/>
      <c r="AW13" s="154"/>
      <c r="AX13" s="154"/>
      <c r="AY13" s="154"/>
      <c r="AZ13" s="154"/>
      <c r="BA13" s="154"/>
      <c r="BB13" s="154"/>
      <c r="BC13" s="154"/>
      <c r="BD13" s="154"/>
      <c r="BE13" s="154"/>
      <c r="BF13" s="154"/>
      <c r="BG13" s="154"/>
      <c r="BH13" s="154"/>
      <c r="BI13" s="154"/>
      <c r="BJ13" s="154"/>
      <c r="BK13" s="154"/>
      <c r="BL13" s="154"/>
      <c r="BM13" s="154"/>
      <c r="BN13" s="154"/>
      <c r="BO13" s="154"/>
      <c r="BP13" s="154"/>
      <c r="BQ13" s="154"/>
      <c r="BR13" s="154"/>
      <c r="BS13" s="154">
        <f t="shared" si="7"/>
        <v>368.73500000000001</v>
      </c>
      <c r="BT13" s="156">
        <v>869.79</v>
      </c>
      <c r="BU13" s="156"/>
      <c r="BV13" s="156"/>
      <c r="BW13" s="156"/>
      <c r="BX13" s="156">
        <f t="shared" si="5"/>
        <v>869.79</v>
      </c>
      <c r="BY13" s="156">
        <f t="shared" si="6"/>
        <v>29.77210795099009</v>
      </c>
      <c r="BZ13" s="157"/>
    </row>
    <row r="14" spans="1:105" ht="67.900000000000006" customHeight="1" x14ac:dyDescent="0.2">
      <c r="A14" s="151" t="s">
        <v>53</v>
      </c>
      <c r="B14" s="151" t="s">
        <v>106</v>
      </c>
      <c r="C14" s="173" t="s">
        <v>126</v>
      </c>
      <c r="D14" s="152">
        <v>79134</v>
      </c>
      <c r="E14" s="153">
        <v>802</v>
      </c>
      <c r="F14" s="154"/>
      <c r="G14" s="154"/>
      <c r="H14" s="154"/>
      <c r="I14" s="154"/>
      <c r="J14" s="154"/>
      <c r="K14" s="154"/>
      <c r="L14" s="183">
        <v>6.26</v>
      </c>
      <c r="M14" s="183">
        <v>7.71</v>
      </c>
      <c r="N14" s="154"/>
      <c r="O14" s="154"/>
      <c r="P14" s="154"/>
      <c r="Q14" s="154"/>
      <c r="R14" s="154"/>
      <c r="S14" s="154"/>
      <c r="T14" s="154"/>
      <c r="U14" s="154"/>
      <c r="V14" s="154"/>
      <c r="W14" s="154"/>
      <c r="X14" s="154"/>
      <c r="Y14" s="154"/>
      <c r="Z14" s="154"/>
      <c r="AA14" s="154"/>
      <c r="AB14" s="154"/>
      <c r="AC14" s="183">
        <v>13.14</v>
      </c>
      <c r="AD14" s="154"/>
      <c r="AE14" s="154"/>
      <c r="AF14" s="154"/>
      <c r="AG14" s="154"/>
      <c r="AH14" s="154"/>
      <c r="AI14" s="154"/>
      <c r="AJ14" s="154"/>
      <c r="AK14" s="154"/>
      <c r="AL14" s="154"/>
      <c r="AM14" s="154"/>
      <c r="AN14" s="154"/>
      <c r="AO14" s="154"/>
      <c r="AP14" s="154"/>
      <c r="AQ14" s="154"/>
      <c r="AR14" s="154"/>
      <c r="AS14" s="154"/>
      <c r="AT14" s="154"/>
      <c r="AU14" s="154"/>
      <c r="AV14" s="154"/>
      <c r="AW14" s="154"/>
      <c r="AX14" s="154"/>
      <c r="AY14" s="154"/>
      <c r="AZ14" s="154"/>
      <c r="BA14" s="154"/>
      <c r="BB14" s="154"/>
      <c r="BC14" s="154"/>
      <c r="BD14" s="154"/>
      <c r="BE14" s="154"/>
      <c r="BF14" s="154"/>
      <c r="BG14" s="154"/>
      <c r="BH14" s="154"/>
      <c r="BI14" s="154"/>
      <c r="BJ14" s="154"/>
      <c r="BK14" s="154"/>
      <c r="BL14" s="154"/>
      <c r="BM14" s="154"/>
      <c r="BN14" s="154"/>
      <c r="BO14" s="154"/>
      <c r="BP14" s="154"/>
      <c r="BQ14" s="154"/>
      <c r="BR14" s="154"/>
      <c r="BS14" s="154">
        <f t="shared" si="7"/>
        <v>27.11</v>
      </c>
      <c r="BT14" s="156">
        <v>266.32</v>
      </c>
      <c r="BU14" s="156"/>
      <c r="BV14" s="156"/>
      <c r="BW14" s="156"/>
      <c r="BX14" s="156">
        <f t="shared" si="5"/>
        <v>266.32</v>
      </c>
      <c r="BY14" s="156">
        <f t="shared" si="6"/>
        <v>9.2390007838325996</v>
      </c>
      <c r="BZ14" s="157"/>
    </row>
    <row r="15" spans="1:105" ht="52.35" customHeight="1" x14ac:dyDescent="0.2">
      <c r="A15" s="151" t="s">
        <v>53</v>
      </c>
      <c r="B15" s="151" t="s">
        <v>106</v>
      </c>
      <c r="C15" s="195" t="s">
        <v>182</v>
      </c>
      <c r="D15" s="152">
        <v>79143</v>
      </c>
      <c r="E15" s="153">
        <v>2406</v>
      </c>
      <c r="F15" s="153"/>
      <c r="G15" s="154"/>
      <c r="H15" s="154"/>
      <c r="I15" s="154">
        <v>35.6</v>
      </c>
      <c r="J15" s="154"/>
      <c r="K15" s="154"/>
      <c r="L15" s="154">
        <v>57.98</v>
      </c>
      <c r="M15" s="154">
        <v>19.86</v>
      </c>
      <c r="N15" s="154"/>
      <c r="O15" s="154"/>
      <c r="P15" s="154"/>
      <c r="Q15" s="154"/>
      <c r="R15" s="154">
        <v>2.77</v>
      </c>
      <c r="S15" s="154"/>
      <c r="T15" s="183">
        <v>6.75</v>
      </c>
      <c r="U15" s="154"/>
      <c r="V15" s="154"/>
      <c r="W15" s="154"/>
      <c r="X15" s="154">
        <v>13.46</v>
      </c>
      <c r="Y15" s="154"/>
      <c r="Z15" s="154"/>
      <c r="AA15" s="154"/>
      <c r="AB15" s="154"/>
      <c r="AC15" s="192">
        <v>92.74</v>
      </c>
      <c r="AD15" s="154"/>
      <c r="AE15" s="154"/>
      <c r="AF15" s="154"/>
      <c r="AG15" s="154">
        <v>196.68</v>
      </c>
      <c r="AH15" s="154"/>
      <c r="AI15" s="154"/>
      <c r="AJ15" s="154"/>
      <c r="AK15" s="154"/>
      <c r="AL15" s="154"/>
      <c r="AM15" s="154"/>
      <c r="AN15" s="154"/>
      <c r="AO15" s="154"/>
      <c r="AP15" s="154">
        <v>0.27</v>
      </c>
      <c r="AQ15" s="154"/>
      <c r="AR15" s="183">
        <v>5.87</v>
      </c>
      <c r="AS15" s="154"/>
      <c r="AT15" s="154"/>
      <c r="AU15" s="154"/>
      <c r="AV15" s="154"/>
      <c r="AW15" s="154"/>
      <c r="AX15" s="154"/>
      <c r="AY15" s="154"/>
      <c r="AZ15" s="154"/>
      <c r="BA15" s="154"/>
      <c r="BB15" s="154"/>
      <c r="BC15" s="154"/>
      <c r="BD15" s="154"/>
      <c r="BE15" s="154"/>
      <c r="BF15" s="154"/>
      <c r="BG15" s="154"/>
      <c r="BH15" s="154"/>
      <c r="BI15" s="154"/>
      <c r="BJ15" s="154"/>
      <c r="BK15" s="154"/>
      <c r="BL15" s="154"/>
      <c r="BM15" s="154"/>
      <c r="BN15" s="154"/>
      <c r="BO15" s="161"/>
      <c r="BP15" s="154"/>
      <c r="BQ15" s="154"/>
      <c r="BR15" s="154"/>
      <c r="BS15" s="154">
        <f t="shared" si="7"/>
        <v>431.97999999999996</v>
      </c>
      <c r="BT15" s="154">
        <v>900.09</v>
      </c>
      <c r="BU15" s="156"/>
      <c r="BV15" s="156"/>
      <c r="BW15" s="156"/>
      <c r="BX15" s="156">
        <f t="shared" si="5"/>
        <v>900.09</v>
      </c>
      <c r="BY15" s="156">
        <f t="shared" si="6"/>
        <v>32.429226692290946</v>
      </c>
      <c r="BZ15" s="157"/>
    </row>
    <row r="16" spans="1:105" ht="59.85" customHeight="1" x14ac:dyDescent="0.2">
      <c r="A16" s="151" t="s">
        <v>53</v>
      </c>
      <c r="B16" s="151" t="s">
        <v>106</v>
      </c>
      <c r="C16" s="173" t="s">
        <v>129</v>
      </c>
      <c r="D16" s="152">
        <v>79147</v>
      </c>
      <c r="E16" s="153">
        <v>3880</v>
      </c>
      <c r="F16" s="183"/>
      <c r="G16" s="183"/>
      <c r="H16" s="183"/>
      <c r="I16" s="183">
        <v>364.54</v>
      </c>
      <c r="J16" s="183"/>
      <c r="K16" s="183"/>
      <c r="L16" s="183">
        <v>106.14</v>
      </c>
      <c r="M16" s="183">
        <v>3.66</v>
      </c>
      <c r="N16" s="183"/>
      <c r="O16" s="183"/>
      <c r="P16" s="183"/>
      <c r="Q16" s="183"/>
      <c r="R16" s="183">
        <v>4.4800000000000004</v>
      </c>
      <c r="S16" s="183"/>
      <c r="T16" s="183"/>
      <c r="U16" s="183">
        <v>2.96</v>
      </c>
      <c r="V16" s="183">
        <v>2.48</v>
      </c>
      <c r="W16" s="183"/>
      <c r="X16" s="183"/>
      <c r="Y16" s="183"/>
      <c r="Z16" s="183"/>
      <c r="AA16" s="183"/>
      <c r="AB16" s="183"/>
      <c r="AC16" s="183">
        <v>35.840000000000003</v>
      </c>
      <c r="AD16" s="183"/>
      <c r="AE16" s="183"/>
      <c r="AF16" s="183"/>
      <c r="AG16" s="183">
        <v>199.96</v>
      </c>
      <c r="AH16" s="183"/>
      <c r="AI16" s="183"/>
      <c r="AJ16" s="183"/>
      <c r="AK16" s="183"/>
      <c r="AL16" s="183"/>
      <c r="AM16" s="183"/>
      <c r="AN16" s="183"/>
      <c r="AO16" s="183"/>
      <c r="AP16" s="183"/>
      <c r="AQ16" s="183"/>
      <c r="AR16" s="183"/>
      <c r="AS16" s="183"/>
      <c r="AT16" s="183"/>
      <c r="AU16" s="183"/>
      <c r="AV16" s="183"/>
      <c r="AW16" s="183"/>
      <c r="AX16" s="183"/>
      <c r="AY16" s="183"/>
      <c r="AZ16" s="183"/>
      <c r="BA16" s="183"/>
      <c r="BB16" s="183"/>
      <c r="BC16" s="183"/>
      <c r="BD16" s="183"/>
      <c r="BE16" s="183"/>
      <c r="BF16" s="183"/>
      <c r="BG16" s="183"/>
      <c r="BH16" s="183"/>
      <c r="BI16" s="183"/>
      <c r="BJ16" s="183"/>
      <c r="BK16" s="183"/>
      <c r="BL16" s="183"/>
      <c r="BM16" s="183"/>
      <c r="BN16" s="183"/>
      <c r="BO16" s="183"/>
      <c r="BP16" s="183"/>
      <c r="BQ16" s="183"/>
      <c r="BR16" s="183"/>
      <c r="BS16" s="154">
        <f t="shared" si="7"/>
        <v>720.06000000000006</v>
      </c>
      <c r="BT16" s="156">
        <v>530.35</v>
      </c>
      <c r="BU16" s="156"/>
      <c r="BV16" s="156"/>
      <c r="BW16" s="156"/>
      <c r="BX16" s="156">
        <f t="shared" si="5"/>
        <v>530.35</v>
      </c>
      <c r="BY16" s="156">
        <f t="shared" si="6"/>
        <v>57.585911820922739</v>
      </c>
      <c r="BZ16" s="157"/>
    </row>
    <row r="17" spans="1:78" ht="65.25" customHeight="1" x14ac:dyDescent="0.2">
      <c r="A17" s="151" t="s">
        <v>53</v>
      </c>
      <c r="B17" s="151" t="s">
        <v>106</v>
      </c>
      <c r="C17" s="196" t="s">
        <v>183</v>
      </c>
      <c r="D17" s="152">
        <v>79148</v>
      </c>
      <c r="E17" s="153">
        <v>1015</v>
      </c>
      <c r="F17" s="154"/>
      <c r="G17" s="154"/>
      <c r="H17" s="154"/>
      <c r="I17" s="154"/>
      <c r="J17" s="154"/>
      <c r="K17" s="154"/>
      <c r="L17" s="183">
        <v>8.48</v>
      </c>
      <c r="M17" s="183">
        <v>5.57</v>
      </c>
      <c r="N17" s="154"/>
      <c r="O17" s="154"/>
      <c r="P17" s="154"/>
      <c r="Q17" s="154"/>
      <c r="R17" s="154"/>
      <c r="S17" s="154"/>
      <c r="T17" s="154"/>
      <c r="U17" s="154"/>
      <c r="V17" s="154"/>
      <c r="W17" s="154"/>
      <c r="X17" s="154"/>
      <c r="Y17" s="154"/>
      <c r="Z17" s="154"/>
      <c r="AA17" s="154"/>
      <c r="AB17" s="154"/>
      <c r="AC17" s="183">
        <v>17.579999999999998</v>
      </c>
      <c r="AD17" s="154"/>
      <c r="AE17" s="154"/>
      <c r="AF17" s="154"/>
      <c r="AG17" s="183">
        <v>65.239999999999995</v>
      </c>
      <c r="AH17" s="154"/>
      <c r="AI17" s="154"/>
      <c r="AJ17" s="154"/>
      <c r="AK17" s="154"/>
      <c r="AL17" s="154"/>
      <c r="AM17" s="154"/>
      <c r="AN17" s="154"/>
      <c r="AO17" s="154"/>
      <c r="AP17" s="154"/>
      <c r="AQ17" s="154"/>
      <c r="AR17" s="154"/>
      <c r="AS17" s="154"/>
      <c r="AT17" s="154"/>
      <c r="AU17" s="154"/>
      <c r="AV17" s="154"/>
      <c r="AW17" s="154"/>
      <c r="AX17" s="154"/>
      <c r="AY17" s="154"/>
      <c r="AZ17" s="154"/>
      <c r="BA17" s="154"/>
      <c r="BB17" s="154"/>
      <c r="BC17" s="154"/>
      <c r="BD17" s="154"/>
      <c r="BE17" s="154"/>
      <c r="BF17" s="154"/>
      <c r="BG17" s="154"/>
      <c r="BH17" s="154"/>
      <c r="BI17" s="154"/>
      <c r="BJ17" s="154"/>
      <c r="BK17" s="154"/>
      <c r="BL17" s="154"/>
      <c r="BM17" s="154"/>
      <c r="BN17" s="154"/>
      <c r="BO17" s="154"/>
      <c r="BP17" s="154"/>
      <c r="BQ17" s="154"/>
      <c r="BR17" s="154"/>
      <c r="BS17" s="154">
        <f t="shared" si="7"/>
        <v>96.86999999999999</v>
      </c>
      <c r="BT17" s="156">
        <v>210.21</v>
      </c>
      <c r="BU17" s="156"/>
      <c r="BV17" s="156"/>
      <c r="BW17" s="156"/>
      <c r="BX17" s="156">
        <f t="shared" si="5"/>
        <v>210.21</v>
      </c>
      <c r="BY17" s="156">
        <f t="shared" si="6"/>
        <v>31.545525595935906</v>
      </c>
      <c r="BZ17" s="157"/>
    </row>
    <row r="18" spans="1:78" ht="62.45" customHeight="1" x14ac:dyDescent="0.2">
      <c r="A18" s="151" t="s">
        <v>53</v>
      </c>
      <c r="B18" s="151" t="s">
        <v>106</v>
      </c>
      <c r="C18" s="195" t="s">
        <v>130</v>
      </c>
      <c r="D18" s="152">
        <v>79157</v>
      </c>
      <c r="E18" s="153">
        <v>1628</v>
      </c>
      <c r="F18" s="153"/>
      <c r="G18" s="168"/>
      <c r="H18" s="191"/>
      <c r="I18" s="168">
        <v>50</v>
      </c>
      <c r="J18" s="190"/>
      <c r="K18" s="190"/>
      <c r="L18" s="168">
        <v>19.34</v>
      </c>
      <c r="M18" s="168">
        <v>10.19</v>
      </c>
      <c r="N18" s="168">
        <v>44.7</v>
      </c>
      <c r="O18" s="168">
        <v>31.47</v>
      </c>
      <c r="P18" s="190"/>
      <c r="Q18" s="168"/>
      <c r="R18" s="168">
        <v>5.17</v>
      </c>
      <c r="S18" s="190"/>
      <c r="T18" s="168">
        <v>2.9</v>
      </c>
      <c r="U18" s="168">
        <v>2.84</v>
      </c>
      <c r="V18" s="168">
        <v>3.4</v>
      </c>
      <c r="W18" s="190"/>
      <c r="X18" s="190"/>
      <c r="Y18" s="190"/>
      <c r="Z18" s="190"/>
      <c r="AA18" s="190"/>
      <c r="AB18" s="190"/>
      <c r="AC18" s="192">
        <v>4.74</v>
      </c>
      <c r="AD18" s="190"/>
      <c r="AE18" s="190"/>
      <c r="AF18" s="190"/>
      <c r="AG18" s="168"/>
      <c r="AH18" s="190"/>
      <c r="AI18" s="190"/>
      <c r="AJ18" s="190"/>
      <c r="AK18" s="190"/>
      <c r="AL18" s="190"/>
      <c r="AM18" s="190"/>
      <c r="AN18" s="190"/>
      <c r="AO18" s="190"/>
      <c r="AP18" s="168">
        <v>1.22</v>
      </c>
      <c r="AQ18" s="190"/>
      <c r="AR18" s="190"/>
      <c r="AS18" s="190"/>
      <c r="AT18" s="190"/>
      <c r="AU18" s="190"/>
      <c r="AV18" s="190"/>
      <c r="AW18" s="190"/>
      <c r="AX18" s="190"/>
      <c r="AY18" s="190"/>
      <c r="AZ18" s="190"/>
      <c r="BA18" s="190"/>
      <c r="BB18" s="190"/>
      <c r="BC18" s="190"/>
      <c r="BD18" s="190"/>
      <c r="BE18" s="190"/>
      <c r="BF18" s="190"/>
      <c r="BG18" s="190"/>
      <c r="BH18" s="190"/>
      <c r="BI18" s="190"/>
      <c r="BJ18" s="190"/>
      <c r="BK18" s="190"/>
      <c r="BL18" s="190"/>
      <c r="BM18" s="190"/>
      <c r="BN18" s="190"/>
      <c r="BO18" s="161"/>
      <c r="BP18" s="190"/>
      <c r="BQ18" s="190"/>
      <c r="BR18" s="190"/>
      <c r="BS18" s="154">
        <f t="shared" si="7"/>
        <v>175.97</v>
      </c>
      <c r="BT18" s="156">
        <v>146.63</v>
      </c>
      <c r="BU18" s="156"/>
      <c r="BV18" s="156"/>
      <c r="BW18" s="156"/>
      <c r="BX18" s="156">
        <f t="shared" si="5"/>
        <v>146.63</v>
      </c>
      <c r="BY18" s="156">
        <f t="shared" si="6"/>
        <v>54.54742715437073</v>
      </c>
      <c r="BZ18" s="157"/>
    </row>
    <row r="19" spans="1:78" ht="106.7" customHeight="1" x14ac:dyDescent="0.2">
      <c r="A19" s="151" t="s">
        <v>53</v>
      </c>
      <c r="B19" s="151" t="s">
        <v>106</v>
      </c>
      <c r="C19" s="173" t="s">
        <v>556</v>
      </c>
      <c r="D19" s="152"/>
      <c r="E19" s="153"/>
      <c r="F19" s="190"/>
      <c r="G19" s="190"/>
      <c r="H19" s="190"/>
      <c r="I19" s="190"/>
      <c r="J19" s="190"/>
      <c r="K19" s="190"/>
      <c r="L19" s="168">
        <v>9.4580000000000002</v>
      </c>
      <c r="M19" s="190"/>
      <c r="N19" s="168">
        <v>5.68</v>
      </c>
      <c r="O19" s="168">
        <v>8.31</v>
      </c>
      <c r="P19" s="190"/>
      <c r="Q19" s="190"/>
      <c r="R19" s="168">
        <v>6.4</v>
      </c>
      <c r="S19" s="190"/>
      <c r="T19" s="190"/>
      <c r="U19" s="190"/>
      <c r="V19" s="190"/>
      <c r="W19" s="190"/>
      <c r="X19" s="190"/>
      <c r="Y19" s="190"/>
      <c r="Z19" s="190"/>
      <c r="AA19" s="190"/>
      <c r="AB19" s="190"/>
      <c r="AC19" s="168">
        <v>11.88</v>
      </c>
      <c r="AD19" s="190"/>
      <c r="AE19" s="190"/>
      <c r="AF19" s="190"/>
      <c r="AG19" s="190"/>
      <c r="AH19" s="190"/>
      <c r="AI19" s="190"/>
      <c r="AJ19" s="190"/>
      <c r="AK19" s="190"/>
      <c r="AL19" s="190"/>
      <c r="AM19" s="190"/>
      <c r="AN19" s="190"/>
      <c r="AO19" s="190"/>
      <c r="AP19" s="168">
        <v>0.64500000000000002</v>
      </c>
      <c r="AQ19" s="190"/>
      <c r="AR19" s="190"/>
      <c r="AS19" s="190"/>
      <c r="AT19" s="190"/>
      <c r="AU19" s="190"/>
      <c r="AV19" s="190"/>
      <c r="AW19" s="190"/>
      <c r="AX19" s="190"/>
      <c r="AY19" s="190"/>
      <c r="AZ19" s="190"/>
      <c r="BA19" s="190"/>
      <c r="BB19" s="190"/>
      <c r="BC19" s="190"/>
      <c r="BD19" s="190"/>
      <c r="BE19" s="190"/>
      <c r="BF19" s="190"/>
      <c r="BG19" s="190"/>
      <c r="BH19" s="190"/>
      <c r="BI19" s="190"/>
      <c r="BJ19" s="190"/>
      <c r="BK19" s="190"/>
      <c r="BL19" s="190"/>
      <c r="BM19" s="190"/>
      <c r="BN19" s="190"/>
      <c r="BO19" s="190"/>
      <c r="BP19" s="190"/>
      <c r="BQ19" s="190"/>
      <c r="BR19" s="190"/>
      <c r="BS19" s="154">
        <f t="shared" si="7"/>
        <v>42.373000000000005</v>
      </c>
      <c r="BT19" s="156">
        <v>886.53</v>
      </c>
      <c r="BU19" s="156"/>
      <c r="BV19" s="156"/>
      <c r="BW19" s="156"/>
      <c r="BX19" s="156">
        <f t="shared" si="5"/>
        <v>886.53</v>
      </c>
      <c r="BY19" s="156">
        <f t="shared" si="6"/>
        <v>4.5616173055744254</v>
      </c>
      <c r="BZ19" s="157"/>
    </row>
    <row r="20" spans="1:78" ht="68.650000000000006" customHeight="1" x14ac:dyDescent="0.2">
      <c r="A20" s="151" t="s">
        <v>53</v>
      </c>
      <c r="B20" s="151" t="s">
        <v>185</v>
      </c>
      <c r="C20" s="195" t="s">
        <v>186</v>
      </c>
      <c r="D20" s="201">
        <v>101001</v>
      </c>
      <c r="E20" s="153">
        <v>2272</v>
      </c>
      <c r="F20" s="153"/>
      <c r="G20" s="154"/>
      <c r="H20" s="154"/>
      <c r="I20" s="154">
        <v>186.26</v>
      </c>
      <c r="J20" s="154"/>
      <c r="K20" s="154"/>
      <c r="L20" s="154">
        <v>27.32</v>
      </c>
      <c r="M20" s="154">
        <v>41.87</v>
      </c>
      <c r="N20" s="154">
        <v>66.959999999999994</v>
      </c>
      <c r="O20" s="154"/>
      <c r="P20" s="154"/>
      <c r="Q20" s="154"/>
      <c r="R20" s="154"/>
      <c r="S20" s="154"/>
      <c r="T20" s="154"/>
      <c r="U20" s="154"/>
      <c r="V20" s="154"/>
      <c r="W20" s="154"/>
      <c r="X20" s="154"/>
      <c r="Y20" s="154"/>
      <c r="Z20" s="154"/>
      <c r="AA20" s="154"/>
      <c r="AB20" s="154"/>
      <c r="AC20" s="161">
        <v>33.299999999999997</v>
      </c>
      <c r="AD20" s="154"/>
      <c r="AE20" s="154"/>
      <c r="AF20" s="154"/>
      <c r="AG20" s="154">
        <v>57.98</v>
      </c>
      <c r="AH20" s="154"/>
      <c r="AI20" s="154"/>
      <c r="AJ20" s="154"/>
      <c r="AK20" s="154"/>
      <c r="AL20" s="154"/>
      <c r="AM20" s="154"/>
      <c r="AN20" s="154"/>
      <c r="AO20" s="154"/>
      <c r="AP20" s="154"/>
      <c r="AQ20" s="154"/>
      <c r="AR20" s="154"/>
      <c r="AS20" s="154"/>
      <c r="AT20" s="154"/>
      <c r="AU20" s="154"/>
      <c r="AV20" s="154"/>
      <c r="AW20" s="154"/>
      <c r="AX20" s="154"/>
      <c r="AY20" s="154"/>
      <c r="AZ20" s="154"/>
      <c r="BA20" s="154"/>
      <c r="BB20" s="154"/>
      <c r="BC20" s="154"/>
      <c r="BD20" s="154"/>
      <c r="BE20" s="154"/>
      <c r="BF20" s="154"/>
      <c r="BG20" s="154"/>
      <c r="BH20" s="154"/>
      <c r="BI20" s="154"/>
      <c r="BJ20" s="154"/>
      <c r="BK20" s="154"/>
      <c r="BL20" s="154"/>
      <c r="BM20" s="154"/>
      <c r="BN20" s="154"/>
      <c r="BO20" s="161"/>
      <c r="BP20" s="154"/>
      <c r="BQ20" s="154"/>
      <c r="BR20" s="154"/>
      <c r="BS20" s="154">
        <f t="shared" si="7"/>
        <v>413.69</v>
      </c>
      <c r="BT20" s="156">
        <v>328.58</v>
      </c>
      <c r="BU20" s="156"/>
      <c r="BV20" s="156"/>
      <c r="BW20" s="156"/>
      <c r="BX20" s="156">
        <f t="shared" si="5"/>
        <v>328.58</v>
      </c>
      <c r="BY20" s="156">
        <f t="shared" si="6"/>
        <v>55.733089037681708</v>
      </c>
      <c r="BZ20" s="157"/>
    </row>
    <row r="21" spans="1:78" ht="49.5" x14ac:dyDescent="0.2">
      <c r="A21" s="151" t="s">
        <v>53</v>
      </c>
      <c r="B21" s="151" t="s">
        <v>185</v>
      </c>
      <c r="C21" s="173" t="s">
        <v>195</v>
      </c>
      <c r="D21" s="201">
        <v>101010</v>
      </c>
      <c r="E21" s="153">
        <v>63455</v>
      </c>
      <c r="F21" s="154"/>
      <c r="G21" s="154"/>
      <c r="H21" s="154"/>
      <c r="I21" s="183">
        <v>1.84</v>
      </c>
      <c r="J21" s="183">
        <v>118.76</v>
      </c>
      <c r="K21" s="183">
        <v>714.84</v>
      </c>
      <c r="L21" s="183">
        <v>111.86499999999999</v>
      </c>
      <c r="M21" s="183">
        <v>269.39499999999998</v>
      </c>
      <c r="N21" s="183">
        <v>44.28</v>
      </c>
      <c r="O21" s="154"/>
      <c r="P21" s="154"/>
      <c r="Q21" s="154"/>
      <c r="R21" s="154"/>
      <c r="S21" s="154"/>
      <c r="T21" s="183">
        <v>19.5</v>
      </c>
      <c r="U21" s="183">
        <v>9.92</v>
      </c>
      <c r="V21" s="183">
        <v>7.18</v>
      </c>
      <c r="W21" s="154"/>
      <c r="X21" s="154"/>
      <c r="Y21" s="154"/>
      <c r="Z21" s="154"/>
      <c r="AA21" s="154"/>
      <c r="AB21" s="154"/>
      <c r="AC21" s="183">
        <v>443.16</v>
      </c>
      <c r="AD21" s="154"/>
      <c r="AE21" s="154"/>
      <c r="AF21" s="154"/>
      <c r="AG21" s="183">
        <v>48.984999999999999</v>
      </c>
      <c r="AH21" s="154"/>
      <c r="AI21" s="154"/>
      <c r="AJ21" s="154"/>
      <c r="AK21" s="154"/>
      <c r="AL21" s="154"/>
      <c r="AM21" s="154"/>
      <c r="AN21" s="154"/>
      <c r="AO21" s="154"/>
      <c r="AP21" s="154"/>
      <c r="AQ21" s="154"/>
      <c r="AR21" s="154"/>
      <c r="AS21" s="154"/>
      <c r="AT21" s="154"/>
      <c r="AU21" s="154"/>
      <c r="AV21" s="154"/>
      <c r="AW21" s="154"/>
      <c r="AX21" s="154"/>
      <c r="AY21" s="154"/>
      <c r="AZ21" s="154"/>
      <c r="BA21" s="154"/>
      <c r="BB21" s="154"/>
      <c r="BC21" s="154"/>
      <c r="BD21" s="154"/>
      <c r="BE21" s="154"/>
      <c r="BF21" s="154"/>
      <c r="BG21" s="154"/>
      <c r="BH21" s="154"/>
      <c r="BI21" s="154"/>
      <c r="BJ21" s="154"/>
      <c r="BK21" s="154"/>
      <c r="BL21" s="154"/>
      <c r="BM21" s="154"/>
      <c r="BN21" s="154"/>
      <c r="BO21" s="154"/>
      <c r="BP21" s="154"/>
      <c r="BQ21" s="154"/>
      <c r="BR21" s="154"/>
      <c r="BS21" s="154">
        <f t="shared" si="7"/>
        <v>1789.7250000000001</v>
      </c>
      <c r="BT21" s="156">
        <v>28084.66</v>
      </c>
      <c r="BU21" s="156"/>
      <c r="BV21" s="156"/>
      <c r="BW21" s="156"/>
      <c r="BX21" s="156">
        <f t="shared" si="5"/>
        <v>28084.66</v>
      </c>
      <c r="BY21" s="156">
        <f t="shared" si="6"/>
        <v>5.9908346230391025</v>
      </c>
      <c r="BZ21" s="154"/>
    </row>
    <row r="22" spans="1:78" ht="60.4" customHeight="1" x14ac:dyDescent="0.2">
      <c r="A22" s="151" t="s">
        <v>53</v>
      </c>
      <c r="B22" s="151" t="s">
        <v>185</v>
      </c>
      <c r="C22" s="195" t="s">
        <v>196</v>
      </c>
      <c r="D22" s="201">
        <v>101011</v>
      </c>
      <c r="E22" s="153">
        <v>3064</v>
      </c>
      <c r="F22" s="153"/>
      <c r="G22" s="154"/>
      <c r="H22" s="154"/>
      <c r="I22" s="154"/>
      <c r="J22" s="154"/>
      <c r="K22" s="154"/>
      <c r="L22" s="154">
        <v>79.040000000000006</v>
      </c>
      <c r="M22" s="154">
        <v>36</v>
      </c>
      <c r="N22" s="154">
        <v>104.94</v>
      </c>
      <c r="O22" s="154"/>
      <c r="P22" s="154"/>
      <c r="Q22" s="154"/>
      <c r="R22" s="154">
        <v>9.3800000000000008</v>
      </c>
      <c r="S22" s="154"/>
      <c r="T22" s="154">
        <v>1.06</v>
      </c>
      <c r="U22" s="154">
        <v>2.42</v>
      </c>
      <c r="V22" s="154">
        <v>5.78</v>
      </c>
      <c r="W22" s="154"/>
      <c r="X22" s="154"/>
      <c r="Y22" s="154"/>
      <c r="Z22" s="154"/>
      <c r="AA22" s="154"/>
      <c r="AB22" s="154"/>
      <c r="AC22" s="161">
        <v>17.66</v>
      </c>
      <c r="AD22" s="154"/>
      <c r="AE22" s="154"/>
      <c r="AF22" s="154"/>
      <c r="AG22" s="154">
        <v>79.400000000000006</v>
      </c>
      <c r="AH22" s="154"/>
      <c r="AI22" s="154"/>
      <c r="AJ22" s="154"/>
      <c r="AK22" s="154"/>
      <c r="AL22" s="154"/>
      <c r="AM22" s="183">
        <v>0.28499999999999998</v>
      </c>
      <c r="AN22" s="154"/>
      <c r="AO22" s="154"/>
      <c r="AP22" s="154">
        <v>0.15</v>
      </c>
      <c r="AQ22" s="154"/>
      <c r="AR22" s="154"/>
      <c r="AS22" s="154"/>
      <c r="AT22" s="154"/>
      <c r="AU22" s="154"/>
      <c r="AV22" s="154"/>
      <c r="AW22" s="154"/>
      <c r="AX22" s="154"/>
      <c r="AY22" s="154"/>
      <c r="AZ22" s="154"/>
      <c r="BA22" s="154"/>
      <c r="BB22" s="154"/>
      <c r="BC22" s="154"/>
      <c r="BD22" s="154"/>
      <c r="BE22" s="154"/>
      <c r="BF22" s="154"/>
      <c r="BG22" s="154"/>
      <c r="BH22" s="154"/>
      <c r="BI22" s="154"/>
      <c r="BJ22" s="154"/>
      <c r="BK22" s="154"/>
      <c r="BL22" s="154"/>
      <c r="BM22" s="154"/>
      <c r="BN22" s="154"/>
      <c r="BO22" s="161"/>
      <c r="BP22" s="154"/>
      <c r="BQ22" s="154"/>
      <c r="BR22" s="154"/>
      <c r="BS22" s="154">
        <f t="shared" si="7"/>
        <v>336.11500000000007</v>
      </c>
      <c r="BT22" s="156">
        <v>835.98</v>
      </c>
      <c r="BU22" s="156"/>
      <c r="BV22" s="156"/>
      <c r="BW22" s="156"/>
      <c r="BX22" s="156">
        <f t="shared" si="5"/>
        <v>835.98</v>
      </c>
      <c r="BY22" s="156">
        <f t="shared" si="6"/>
        <v>28.67642981157671</v>
      </c>
      <c r="BZ22" s="157"/>
    </row>
    <row r="23" spans="1:78" ht="69.95" customHeight="1" x14ac:dyDescent="0.2">
      <c r="A23" s="151" t="s">
        <v>53</v>
      </c>
      <c r="B23" s="151" t="s">
        <v>185</v>
      </c>
      <c r="C23" s="202" t="s">
        <v>207</v>
      </c>
      <c r="D23" s="201">
        <v>101022</v>
      </c>
      <c r="E23" s="153">
        <v>2107</v>
      </c>
      <c r="F23" s="153"/>
      <c r="G23" s="189"/>
      <c r="H23" s="189"/>
      <c r="I23" s="154">
        <v>166.02</v>
      </c>
      <c r="J23" s="154"/>
      <c r="K23" s="154"/>
      <c r="L23" s="154">
        <v>2.6949999999999998</v>
      </c>
      <c r="M23" s="154">
        <v>46.494999999999997</v>
      </c>
      <c r="N23" s="161">
        <v>68.03</v>
      </c>
      <c r="O23" s="190">
        <v>7.085</v>
      </c>
      <c r="P23" s="154"/>
      <c r="Q23" s="154"/>
      <c r="R23" s="190">
        <v>2.2400000000000002</v>
      </c>
      <c r="S23" s="154"/>
      <c r="T23" s="154">
        <v>7.4</v>
      </c>
      <c r="U23" s="154"/>
      <c r="V23" s="154"/>
      <c r="W23" s="154"/>
      <c r="X23" s="154"/>
      <c r="Y23" s="154"/>
      <c r="Z23" s="154"/>
      <c r="AA23" s="154"/>
      <c r="AB23" s="154"/>
      <c r="AC23" s="161">
        <v>17.940000000000001</v>
      </c>
      <c r="AD23" s="154"/>
      <c r="AE23" s="154"/>
      <c r="AF23" s="154"/>
      <c r="AG23" s="154">
        <v>45.575000000000003</v>
      </c>
      <c r="AH23" s="203"/>
      <c r="AI23" s="154"/>
      <c r="AJ23" s="154"/>
      <c r="AK23" s="154"/>
      <c r="AL23" s="154"/>
      <c r="AM23" s="154"/>
      <c r="AN23" s="154"/>
      <c r="AO23" s="154"/>
      <c r="AP23" s="154">
        <v>0.11</v>
      </c>
      <c r="AQ23" s="154"/>
      <c r="AR23" s="193"/>
      <c r="AS23" s="193"/>
      <c r="AT23" s="193"/>
      <c r="AU23" s="194"/>
      <c r="AV23" s="193"/>
      <c r="AW23" s="193"/>
      <c r="AX23" s="193"/>
      <c r="AY23" s="193"/>
      <c r="AZ23" s="193"/>
      <c r="BA23" s="193"/>
      <c r="BB23" s="193"/>
      <c r="BC23" s="193"/>
      <c r="BD23" s="193"/>
      <c r="BE23" s="193"/>
      <c r="BF23" s="193"/>
      <c r="BG23" s="193"/>
      <c r="BH23" s="193"/>
      <c r="BI23" s="193"/>
      <c r="BJ23" s="193"/>
      <c r="BK23" s="193"/>
      <c r="BL23" s="193"/>
      <c r="BM23" s="193"/>
      <c r="BN23" s="193"/>
      <c r="BO23" s="161"/>
      <c r="BP23" s="193"/>
      <c r="BQ23" s="193"/>
      <c r="BR23" s="193"/>
      <c r="BS23" s="154">
        <f t="shared" si="7"/>
        <v>363.59</v>
      </c>
      <c r="BT23" s="156">
        <v>294.39999999999998</v>
      </c>
      <c r="BU23" s="156"/>
      <c r="BV23" s="156"/>
      <c r="BW23" s="156"/>
      <c r="BX23" s="156">
        <f t="shared" si="5"/>
        <v>294.39999999999998</v>
      </c>
      <c r="BY23" s="156">
        <f t="shared" si="6"/>
        <v>55.257678688125957</v>
      </c>
      <c r="BZ23" s="156"/>
    </row>
    <row r="24" spans="1:78" ht="67.900000000000006" customHeight="1" x14ac:dyDescent="0.2">
      <c r="A24" s="151" t="s">
        <v>53</v>
      </c>
      <c r="B24" s="151" t="s">
        <v>185</v>
      </c>
      <c r="C24" s="195" t="s">
        <v>211</v>
      </c>
      <c r="D24" s="201">
        <v>101026</v>
      </c>
      <c r="E24" s="153">
        <v>839</v>
      </c>
      <c r="F24" s="153"/>
      <c r="G24" s="154"/>
      <c r="H24" s="154"/>
      <c r="I24" s="154"/>
      <c r="J24" s="154"/>
      <c r="K24" s="154"/>
      <c r="L24" s="154">
        <v>1.24</v>
      </c>
      <c r="M24" s="154">
        <v>7.3650000000000002</v>
      </c>
      <c r="N24" s="154">
        <v>12.37</v>
      </c>
      <c r="O24" s="154"/>
      <c r="P24" s="154"/>
      <c r="Q24" s="154"/>
      <c r="R24" s="154">
        <v>3.2</v>
      </c>
      <c r="S24" s="154"/>
      <c r="T24" s="154"/>
      <c r="U24" s="154"/>
      <c r="V24" s="154"/>
      <c r="W24" s="154"/>
      <c r="X24" s="154"/>
      <c r="Y24" s="154"/>
      <c r="Z24" s="154"/>
      <c r="AA24" s="154"/>
      <c r="AB24" s="154"/>
      <c r="AC24" s="161"/>
      <c r="AD24" s="154"/>
      <c r="AE24" s="154"/>
      <c r="AF24" s="154"/>
      <c r="AG24" s="183">
        <v>8.7550000000000008</v>
      </c>
      <c r="AH24" s="154"/>
      <c r="AI24" s="154"/>
      <c r="AJ24" s="154"/>
      <c r="AK24" s="154"/>
      <c r="AL24" s="154"/>
      <c r="AM24" s="154"/>
      <c r="AN24" s="154"/>
      <c r="AO24" s="154"/>
      <c r="AP24" s="154">
        <v>0.54500000000000004</v>
      </c>
      <c r="AQ24" s="154"/>
      <c r="AR24" s="154"/>
      <c r="AS24" s="154"/>
      <c r="AT24" s="154"/>
      <c r="AU24" s="154"/>
      <c r="AV24" s="154"/>
      <c r="AW24" s="154"/>
      <c r="AX24" s="154"/>
      <c r="AY24" s="154"/>
      <c r="AZ24" s="154"/>
      <c r="BA24" s="154"/>
      <c r="BB24" s="154"/>
      <c r="BC24" s="154"/>
      <c r="BD24" s="154"/>
      <c r="BE24" s="154"/>
      <c r="BF24" s="154"/>
      <c r="BG24" s="154"/>
      <c r="BH24" s="154"/>
      <c r="BI24" s="154"/>
      <c r="BJ24" s="154"/>
      <c r="BK24" s="154"/>
      <c r="BL24" s="154"/>
      <c r="BM24" s="154"/>
      <c r="BN24" s="154"/>
      <c r="BO24" s="161"/>
      <c r="BP24" s="154"/>
      <c r="BQ24" s="154"/>
      <c r="BR24" s="154"/>
      <c r="BS24" s="154">
        <f t="shared" si="7"/>
        <v>33.475000000000001</v>
      </c>
      <c r="BT24" s="156">
        <v>163.16</v>
      </c>
      <c r="BU24" s="156"/>
      <c r="BV24" s="156"/>
      <c r="BW24" s="156"/>
      <c r="BX24" s="156">
        <f t="shared" si="5"/>
        <v>163.16</v>
      </c>
      <c r="BY24" s="156">
        <f t="shared" si="6"/>
        <v>17.023927581559743</v>
      </c>
      <c r="BZ24" s="157"/>
    </row>
    <row r="25" spans="1:78" ht="86.25" customHeight="1" x14ac:dyDescent="0.25">
      <c r="A25" s="151" t="s">
        <v>53</v>
      </c>
      <c r="B25" s="151" t="s">
        <v>213</v>
      </c>
      <c r="C25" s="195" t="s">
        <v>539</v>
      </c>
      <c r="D25" s="201">
        <v>78001</v>
      </c>
      <c r="E25" s="153">
        <v>1123</v>
      </c>
      <c r="F25" s="153"/>
      <c r="G25" s="189"/>
      <c r="H25" s="189"/>
      <c r="I25" s="154">
        <v>22.66</v>
      </c>
      <c r="J25" s="154"/>
      <c r="K25" s="154"/>
      <c r="L25" s="154"/>
      <c r="M25" s="183">
        <v>29.42</v>
      </c>
      <c r="N25" s="154">
        <v>21.46</v>
      </c>
      <c r="O25" s="190">
        <v>19.5</v>
      </c>
      <c r="P25" s="154"/>
      <c r="Q25" s="154"/>
      <c r="R25" s="190">
        <v>1.94</v>
      </c>
      <c r="S25" s="154"/>
      <c r="T25" s="154"/>
      <c r="U25" s="154"/>
      <c r="V25" s="154"/>
      <c r="W25" s="154"/>
      <c r="X25" s="203"/>
      <c r="Y25" s="203"/>
      <c r="Z25" s="203"/>
      <c r="AA25" s="204"/>
      <c r="AB25" s="203"/>
      <c r="AC25" s="192">
        <v>29.98</v>
      </c>
      <c r="AD25" s="154"/>
      <c r="AE25" s="154"/>
      <c r="AF25" s="154"/>
      <c r="AG25" s="154"/>
      <c r="AH25" s="203"/>
      <c r="AI25" s="154"/>
      <c r="AJ25" s="154"/>
      <c r="AK25" s="154"/>
      <c r="AL25" s="154"/>
      <c r="AM25" s="154"/>
      <c r="AN25" s="154"/>
      <c r="AO25" s="154"/>
      <c r="AP25" s="154"/>
      <c r="AQ25" s="154"/>
      <c r="AR25" s="193"/>
      <c r="AS25" s="193"/>
      <c r="AT25" s="193"/>
      <c r="AU25" s="194"/>
      <c r="AV25" s="193"/>
      <c r="AW25" s="193"/>
      <c r="AX25" s="193"/>
      <c r="AY25" s="193"/>
      <c r="AZ25" s="193"/>
      <c r="BA25" s="193"/>
      <c r="BB25" s="193"/>
      <c r="BC25" s="193"/>
      <c r="BD25" s="193"/>
      <c r="BE25" s="193"/>
      <c r="BF25" s="193"/>
      <c r="BG25" s="193"/>
      <c r="BH25" s="193"/>
      <c r="BI25" s="193"/>
      <c r="BJ25" s="193"/>
      <c r="BK25" s="193"/>
      <c r="BL25" s="193"/>
      <c r="BM25" s="193"/>
      <c r="BN25" s="193"/>
      <c r="BO25" s="161"/>
      <c r="BP25" s="193"/>
      <c r="BQ25" s="193"/>
      <c r="BR25" s="193"/>
      <c r="BS25" s="154">
        <f t="shared" si="7"/>
        <v>124.96</v>
      </c>
      <c r="BT25" s="156">
        <v>94.18</v>
      </c>
      <c r="BU25" s="156"/>
      <c r="BV25" s="156"/>
      <c r="BW25" s="156"/>
      <c r="BX25" s="156">
        <f t="shared" si="5"/>
        <v>94.18</v>
      </c>
      <c r="BY25" s="156">
        <f t="shared" si="6"/>
        <v>57.02290773021813</v>
      </c>
      <c r="BZ25" s="157"/>
    </row>
    <row r="26" spans="1:78" ht="67.349999999999994" customHeight="1" x14ac:dyDescent="0.2">
      <c r="A26" s="214" t="s">
        <v>53</v>
      </c>
      <c r="B26" s="214" t="s">
        <v>213</v>
      </c>
      <c r="C26" s="195" t="s">
        <v>222</v>
      </c>
      <c r="D26" s="220">
        <v>78010</v>
      </c>
      <c r="E26" s="221">
        <v>14009</v>
      </c>
      <c r="F26" s="154"/>
      <c r="G26" s="154"/>
      <c r="H26" s="154"/>
      <c r="I26" s="183">
        <v>2583.9</v>
      </c>
      <c r="J26" s="154"/>
      <c r="K26" s="154"/>
      <c r="L26" s="183">
        <v>736.62</v>
      </c>
      <c r="M26" s="183">
        <v>41.42</v>
      </c>
      <c r="N26" s="154"/>
      <c r="O26" s="154"/>
      <c r="P26" s="154"/>
      <c r="Q26" s="154"/>
      <c r="R26" s="183">
        <v>25.71</v>
      </c>
      <c r="S26" s="154"/>
      <c r="T26" s="154"/>
      <c r="U26" s="154"/>
      <c r="V26" s="154"/>
      <c r="W26" s="154"/>
      <c r="X26" s="154"/>
      <c r="Y26" s="154"/>
      <c r="Z26" s="154"/>
      <c r="AA26" s="154"/>
      <c r="AB26" s="154"/>
      <c r="AC26" s="183">
        <v>348.28</v>
      </c>
      <c r="AD26" s="154"/>
      <c r="AE26" s="154"/>
      <c r="AF26" s="154"/>
      <c r="AG26" s="183">
        <v>972.84</v>
      </c>
      <c r="AH26" s="154"/>
      <c r="AI26" s="154"/>
      <c r="AJ26" s="154"/>
      <c r="AK26" s="154"/>
      <c r="AL26" s="154"/>
      <c r="AM26" s="154"/>
      <c r="AN26" s="154"/>
      <c r="AO26" s="154"/>
      <c r="AP26" s="183">
        <v>1.27</v>
      </c>
      <c r="AQ26" s="154"/>
      <c r="AR26" s="154"/>
      <c r="AS26" s="154"/>
      <c r="AT26" s="154"/>
      <c r="AU26" s="154"/>
      <c r="AV26" s="154"/>
      <c r="AW26" s="154"/>
      <c r="AX26" s="154"/>
      <c r="AY26" s="154"/>
      <c r="AZ26" s="154"/>
      <c r="BA26" s="154"/>
      <c r="BB26" s="154"/>
      <c r="BC26" s="154"/>
      <c r="BD26" s="154"/>
      <c r="BE26" s="154"/>
      <c r="BF26" s="154"/>
      <c r="BG26" s="154"/>
      <c r="BH26" s="154"/>
      <c r="BI26" s="154"/>
      <c r="BJ26" s="154"/>
      <c r="BK26" s="154"/>
      <c r="BL26" s="154"/>
      <c r="BM26" s="154"/>
      <c r="BN26" s="154"/>
      <c r="BO26" s="154"/>
      <c r="BP26" s="154"/>
      <c r="BQ26" s="154"/>
      <c r="BR26" s="154"/>
      <c r="BS26" s="154">
        <f>SUM(G26:BR26)</f>
        <v>4710.0400000000009</v>
      </c>
      <c r="BT26" s="156">
        <v>2492.16</v>
      </c>
      <c r="BU26" s="156"/>
      <c r="BV26" s="156"/>
      <c r="BW26" s="156"/>
      <c r="BX26" s="156">
        <f>BT26+BU26+BV26+BW26</f>
        <v>2492.16</v>
      </c>
      <c r="BY26" s="156">
        <f>BS26/(BS26+BX26)*100</f>
        <v>65.39723973230403</v>
      </c>
      <c r="BZ26" s="157"/>
    </row>
    <row r="27" spans="1:78" ht="72.75" customHeight="1" x14ac:dyDescent="0.25">
      <c r="A27" s="151" t="s">
        <v>53</v>
      </c>
      <c r="B27" s="151" t="s">
        <v>213</v>
      </c>
      <c r="C27" s="196" t="s">
        <v>231</v>
      </c>
      <c r="D27" s="152">
        <v>78020</v>
      </c>
      <c r="E27" s="153">
        <v>2233</v>
      </c>
      <c r="F27" s="153"/>
      <c r="G27" s="189"/>
      <c r="H27" s="189"/>
      <c r="I27" s="154">
        <v>84.2</v>
      </c>
      <c r="J27" s="154"/>
      <c r="K27" s="154"/>
      <c r="L27" s="154">
        <v>47.19</v>
      </c>
      <c r="M27" s="154">
        <v>7.25</v>
      </c>
      <c r="N27" s="203">
        <v>36.869999999999997</v>
      </c>
      <c r="O27" s="191"/>
      <c r="P27" s="154"/>
      <c r="Q27" s="154"/>
      <c r="R27" s="190">
        <v>7.9</v>
      </c>
      <c r="S27" s="154"/>
      <c r="T27" s="154">
        <v>6.1</v>
      </c>
      <c r="U27" s="154"/>
      <c r="V27" s="154"/>
      <c r="W27" s="154"/>
      <c r="X27" s="154"/>
      <c r="Y27" s="154"/>
      <c r="Z27" s="154">
        <v>23.57</v>
      </c>
      <c r="AA27" s="205"/>
      <c r="AB27" s="154"/>
      <c r="AC27" s="161">
        <v>50.5</v>
      </c>
      <c r="AD27" s="154"/>
      <c r="AE27" s="154"/>
      <c r="AF27" s="154"/>
      <c r="AG27" s="154">
        <v>54.66</v>
      </c>
      <c r="AH27" s="203"/>
      <c r="AI27" s="154"/>
      <c r="AJ27" s="154"/>
      <c r="AK27" s="154"/>
      <c r="AL27" s="154"/>
      <c r="AM27" s="154"/>
      <c r="AN27" s="154"/>
      <c r="AO27" s="154"/>
      <c r="AP27" s="154">
        <v>1.2350000000000001</v>
      </c>
      <c r="AQ27" s="154"/>
      <c r="AR27" s="193"/>
      <c r="AS27" s="193"/>
      <c r="AT27" s="193"/>
      <c r="AU27" s="194"/>
      <c r="AV27" s="193"/>
      <c r="AW27" s="193"/>
      <c r="AX27" s="193"/>
      <c r="AY27" s="193"/>
      <c r="AZ27" s="193"/>
      <c r="BA27" s="193"/>
      <c r="BB27" s="193"/>
      <c r="BC27" s="193"/>
      <c r="BD27" s="193"/>
      <c r="BE27" s="193"/>
      <c r="BF27" s="193"/>
      <c r="BG27" s="193"/>
      <c r="BH27" s="193"/>
      <c r="BI27" s="193"/>
      <c r="BJ27" s="193"/>
      <c r="BK27" s="193"/>
      <c r="BL27" s="193"/>
      <c r="BM27" s="193"/>
      <c r="BN27" s="193"/>
      <c r="BO27" s="161"/>
      <c r="BP27" s="193"/>
      <c r="BQ27" s="193"/>
      <c r="BR27" s="193"/>
      <c r="BS27" s="154">
        <f t="shared" si="7"/>
        <v>319.47500000000002</v>
      </c>
      <c r="BT27" s="156">
        <v>195.74</v>
      </c>
      <c r="BU27" s="156"/>
      <c r="BV27" s="156"/>
      <c r="BW27" s="156"/>
      <c r="BX27" s="156">
        <f t="shared" si="5"/>
        <v>195.74</v>
      </c>
      <c r="BY27" s="156">
        <f t="shared" si="6"/>
        <v>62.008093708451817</v>
      </c>
      <c r="BZ27" s="157"/>
    </row>
    <row r="28" spans="1:78" ht="57.75" customHeight="1" x14ac:dyDescent="0.2">
      <c r="A28" s="151" t="s">
        <v>53</v>
      </c>
      <c r="B28" s="151" t="s">
        <v>213</v>
      </c>
      <c r="C28" s="196" t="s">
        <v>234</v>
      </c>
      <c r="D28" s="152">
        <v>78023</v>
      </c>
      <c r="E28" s="153">
        <v>1765</v>
      </c>
      <c r="F28" s="153"/>
      <c r="G28" s="190"/>
      <c r="H28" s="190"/>
      <c r="I28" s="190"/>
      <c r="J28" s="190"/>
      <c r="K28" s="190"/>
      <c r="L28" s="190">
        <v>11.72</v>
      </c>
      <c r="M28" s="190">
        <v>28.88</v>
      </c>
      <c r="N28" s="168">
        <v>37.619999999999997</v>
      </c>
      <c r="O28" s="190"/>
      <c r="P28" s="190"/>
      <c r="Q28" s="190"/>
      <c r="R28" s="190">
        <v>3.07</v>
      </c>
      <c r="S28" s="190"/>
      <c r="T28" s="190"/>
      <c r="U28" s="190"/>
      <c r="V28" s="168">
        <v>0</v>
      </c>
      <c r="W28" s="190"/>
      <c r="X28" s="190"/>
      <c r="Y28" s="190"/>
      <c r="Z28" s="190">
        <v>12.86</v>
      </c>
      <c r="AA28" s="190"/>
      <c r="AB28" s="190"/>
      <c r="AC28" s="161">
        <v>4.42</v>
      </c>
      <c r="AD28" s="190"/>
      <c r="AE28" s="190"/>
      <c r="AF28" s="190"/>
      <c r="AG28" s="168">
        <v>31.76</v>
      </c>
      <c r="AH28" s="190"/>
      <c r="AI28" s="190"/>
      <c r="AJ28" s="190"/>
      <c r="AK28" s="190"/>
      <c r="AL28" s="190"/>
      <c r="AM28" s="190"/>
      <c r="AN28" s="190"/>
      <c r="AO28" s="190"/>
      <c r="AP28" s="190">
        <v>0.505</v>
      </c>
      <c r="AQ28" s="190"/>
      <c r="AR28" s="190"/>
      <c r="AS28" s="190"/>
      <c r="AT28" s="190"/>
      <c r="AU28" s="190"/>
      <c r="AV28" s="190"/>
      <c r="AW28" s="190"/>
      <c r="AX28" s="190"/>
      <c r="AY28" s="190"/>
      <c r="AZ28" s="190"/>
      <c r="BA28" s="190"/>
      <c r="BB28" s="190"/>
      <c r="BC28" s="190"/>
      <c r="BD28" s="190"/>
      <c r="BE28" s="190"/>
      <c r="BF28" s="190"/>
      <c r="BG28" s="190"/>
      <c r="BH28" s="190"/>
      <c r="BI28" s="190"/>
      <c r="BJ28" s="190"/>
      <c r="BK28" s="190"/>
      <c r="BL28" s="190"/>
      <c r="BM28" s="190"/>
      <c r="BN28" s="190"/>
      <c r="BO28" s="161"/>
      <c r="BP28" s="190"/>
      <c r="BQ28" s="190"/>
      <c r="BR28" s="190"/>
      <c r="BS28" s="154">
        <f t="shared" si="7"/>
        <v>130.83499999999998</v>
      </c>
      <c r="BT28" s="156">
        <v>458.64</v>
      </c>
      <c r="BU28" s="156"/>
      <c r="BV28" s="156"/>
      <c r="BW28" s="156"/>
      <c r="BX28" s="156">
        <f t="shared" si="5"/>
        <v>458.64</v>
      </c>
      <c r="BY28" s="156">
        <f t="shared" si="6"/>
        <v>22.195173671487339</v>
      </c>
      <c r="BZ28" s="157"/>
    </row>
    <row r="29" spans="1:78" ht="58.5" customHeight="1" x14ac:dyDescent="0.2">
      <c r="A29" s="151" t="s">
        <v>53</v>
      </c>
      <c r="B29" s="151" t="s">
        <v>213</v>
      </c>
      <c r="C29" s="173" t="s">
        <v>235</v>
      </c>
      <c r="D29" s="152">
        <v>78024</v>
      </c>
      <c r="E29" s="153">
        <v>738</v>
      </c>
      <c r="F29" s="190">
        <v>0</v>
      </c>
      <c r="G29" s="190">
        <v>0</v>
      </c>
      <c r="H29" s="190">
        <v>0</v>
      </c>
      <c r="I29" s="190">
        <v>0</v>
      </c>
      <c r="J29" s="190">
        <v>0</v>
      </c>
      <c r="K29" s="190">
        <v>0</v>
      </c>
      <c r="L29" s="190">
        <v>0</v>
      </c>
      <c r="M29" s="190">
        <v>0</v>
      </c>
      <c r="N29" s="190">
        <v>0</v>
      </c>
      <c r="O29" s="190">
        <v>0</v>
      </c>
      <c r="P29" s="190">
        <v>0</v>
      </c>
      <c r="Q29" s="190">
        <v>0</v>
      </c>
      <c r="R29" s="190">
        <v>0</v>
      </c>
      <c r="S29" s="190">
        <v>0</v>
      </c>
      <c r="T29" s="190">
        <v>0</v>
      </c>
      <c r="U29" s="190">
        <v>0</v>
      </c>
      <c r="V29" s="190">
        <v>0</v>
      </c>
      <c r="W29" s="190">
        <v>0</v>
      </c>
      <c r="X29" s="190">
        <v>0</v>
      </c>
      <c r="Y29" s="190">
        <v>0</v>
      </c>
      <c r="Z29" s="190">
        <v>0</v>
      </c>
      <c r="AA29" s="190">
        <v>0</v>
      </c>
      <c r="AB29" s="190">
        <v>0</v>
      </c>
      <c r="AC29" s="190">
        <v>0</v>
      </c>
      <c r="AD29" s="190">
        <v>0</v>
      </c>
      <c r="AE29" s="190">
        <v>0</v>
      </c>
      <c r="AF29" s="190">
        <v>0</v>
      </c>
      <c r="AG29" s="190">
        <v>0</v>
      </c>
      <c r="AH29" s="190">
        <v>0</v>
      </c>
      <c r="AI29" s="190">
        <v>0</v>
      </c>
      <c r="AJ29" s="190">
        <v>0</v>
      </c>
      <c r="AK29" s="190">
        <v>0</v>
      </c>
      <c r="AL29" s="190">
        <v>0</v>
      </c>
      <c r="AM29" s="190">
        <v>0</v>
      </c>
      <c r="AN29" s="190">
        <v>0</v>
      </c>
      <c r="AO29" s="190">
        <v>0</v>
      </c>
      <c r="AP29" s="190">
        <v>0</v>
      </c>
      <c r="AQ29" s="190">
        <v>0</v>
      </c>
      <c r="AR29" s="190">
        <v>0</v>
      </c>
      <c r="AS29" s="190">
        <v>0</v>
      </c>
      <c r="AT29" s="190">
        <v>0</v>
      </c>
      <c r="AU29" s="190">
        <v>0</v>
      </c>
      <c r="AV29" s="190">
        <v>0</v>
      </c>
      <c r="AW29" s="190">
        <v>0</v>
      </c>
      <c r="AX29" s="190">
        <v>0</v>
      </c>
      <c r="AY29" s="190">
        <v>0</v>
      </c>
      <c r="AZ29" s="190">
        <v>0</v>
      </c>
      <c r="BA29" s="190">
        <v>0</v>
      </c>
      <c r="BB29" s="190">
        <v>0</v>
      </c>
      <c r="BC29" s="190">
        <v>0</v>
      </c>
      <c r="BD29" s="190">
        <v>0</v>
      </c>
      <c r="BE29" s="190">
        <v>0</v>
      </c>
      <c r="BF29" s="190">
        <v>0</v>
      </c>
      <c r="BG29" s="190">
        <v>0</v>
      </c>
      <c r="BH29" s="190">
        <v>0</v>
      </c>
      <c r="BI29" s="190">
        <v>0</v>
      </c>
      <c r="BJ29" s="190">
        <v>0</v>
      </c>
      <c r="BK29" s="190">
        <v>0</v>
      </c>
      <c r="BL29" s="190">
        <v>0</v>
      </c>
      <c r="BM29" s="190">
        <v>0</v>
      </c>
      <c r="BN29" s="190">
        <v>0</v>
      </c>
      <c r="BO29" s="190">
        <v>0</v>
      </c>
      <c r="BP29" s="190">
        <v>0</v>
      </c>
      <c r="BQ29" s="190">
        <v>0</v>
      </c>
      <c r="BR29" s="190">
        <v>0</v>
      </c>
      <c r="BS29" s="154">
        <f t="shared" si="7"/>
        <v>0</v>
      </c>
      <c r="BT29" s="156">
        <v>230.43</v>
      </c>
      <c r="BU29" s="156"/>
      <c r="BV29" s="156"/>
      <c r="BW29" s="156"/>
      <c r="BX29" s="156">
        <f t="shared" si="5"/>
        <v>230.43</v>
      </c>
      <c r="BY29" s="156">
        <f t="shared" si="6"/>
        <v>0</v>
      </c>
      <c r="BZ29" s="157"/>
    </row>
    <row r="30" spans="1:78" ht="57.2" customHeight="1" x14ac:dyDescent="0.2">
      <c r="A30" s="151" t="s">
        <v>53</v>
      </c>
      <c r="B30" s="151" t="s">
        <v>213</v>
      </c>
      <c r="C30" s="173" t="s">
        <v>237</v>
      </c>
      <c r="D30" s="152">
        <v>78026</v>
      </c>
      <c r="E30" s="153">
        <v>3374</v>
      </c>
      <c r="F30" s="203"/>
      <c r="G30" s="203"/>
      <c r="H30" s="203"/>
      <c r="I30" s="206">
        <v>396</v>
      </c>
      <c r="J30" s="203"/>
      <c r="K30" s="206">
        <v>11</v>
      </c>
      <c r="L30" s="206">
        <v>89.72</v>
      </c>
      <c r="M30" s="203"/>
      <c r="N30" s="203"/>
      <c r="O30" s="203"/>
      <c r="P30" s="203"/>
      <c r="Q30" s="203"/>
      <c r="R30" s="203"/>
      <c r="S30" s="203"/>
      <c r="T30" s="206">
        <v>0.89800000000000002</v>
      </c>
      <c r="U30" s="206">
        <v>0.48599999999999999</v>
      </c>
      <c r="V30" s="203"/>
      <c r="W30" s="206">
        <v>2E-3</v>
      </c>
      <c r="X30" s="203"/>
      <c r="Y30" s="203"/>
      <c r="Z30" s="203"/>
      <c r="AA30" s="203"/>
      <c r="AB30" s="203"/>
      <c r="AC30" s="206">
        <v>27.68</v>
      </c>
      <c r="AD30" s="203"/>
      <c r="AE30" s="203"/>
      <c r="AF30" s="203"/>
      <c r="AG30" s="206">
        <v>203.3</v>
      </c>
      <c r="AH30" s="203"/>
      <c r="AI30" s="206">
        <v>0.01</v>
      </c>
      <c r="AJ30" s="203"/>
      <c r="AK30" s="203"/>
      <c r="AL30" s="206">
        <v>5.0000000000000001E-3</v>
      </c>
      <c r="AM30" s="203"/>
      <c r="AN30" s="203"/>
      <c r="AO30" s="203"/>
      <c r="AP30" s="203"/>
      <c r="AQ30" s="203"/>
      <c r="AR30" s="203"/>
      <c r="AS30" s="203"/>
      <c r="AT30" s="203"/>
      <c r="AU30" s="203"/>
      <c r="AV30" s="203"/>
      <c r="AW30" s="203"/>
      <c r="AX30" s="203"/>
      <c r="AY30" s="203"/>
      <c r="AZ30" s="203"/>
      <c r="BA30" s="203"/>
      <c r="BB30" s="203"/>
      <c r="BC30" s="203"/>
      <c r="BD30" s="203"/>
      <c r="BE30" s="203"/>
      <c r="BF30" s="203"/>
      <c r="BG30" s="203"/>
      <c r="BH30" s="203"/>
      <c r="BI30" s="203"/>
      <c r="BJ30" s="203"/>
      <c r="BK30" s="203"/>
      <c r="BL30" s="203"/>
      <c r="BM30" s="203"/>
      <c r="BN30" s="203"/>
      <c r="BO30" s="203"/>
      <c r="BP30" s="203"/>
      <c r="BQ30" s="203"/>
      <c r="BR30" s="203"/>
      <c r="BS30" s="154">
        <f t="shared" si="7"/>
        <v>729.101</v>
      </c>
      <c r="BT30" s="156">
        <v>186.24</v>
      </c>
      <c r="BU30" s="156"/>
      <c r="BV30" s="156"/>
      <c r="BW30" s="156"/>
      <c r="BX30" s="156">
        <f t="shared" si="5"/>
        <v>186.24</v>
      </c>
      <c r="BY30" s="156">
        <f t="shared" si="6"/>
        <v>79.653484329883611</v>
      </c>
      <c r="BZ30" s="157"/>
    </row>
    <row r="31" spans="1:78" ht="67.349999999999994" customHeight="1" x14ac:dyDescent="0.2">
      <c r="A31" s="151" t="s">
        <v>53</v>
      </c>
      <c r="B31" s="151" t="s">
        <v>213</v>
      </c>
      <c r="C31" s="195" t="s">
        <v>261</v>
      </c>
      <c r="D31" s="201">
        <v>78051</v>
      </c>
      <c r="E31" s="153">
        <v>3861</v>
      </c>
      <c r="F31" s="153"/>
      <c r="G31" s="154"/>
      <c r="H31" s="154"/>
      <c r="I31" s="154">
        <v>220.82</v>
      </c>
      <c r="J31" s="154"/>
      <c r="K31" s="154"/>
      <c r="L31" s="154">
        <v>32.94</v>
      </c>
      <c r="M31" s="154">
        <v>43.68</v>
      </c>
      <c r="N31" s="154">
        <v>67.02</v>
      </c>
      <c r="O31" s="154"/>
      <c r="P31" s="154"/>
      <c r="Q31" s="154"/>
      <c r="R31" s="154">
        <v>8.1199999999999992</v>
      </c>
      <c r="S31" s="154"/>
      <c r="T31" s="154"/>
      <c r="U31" s="154"/>
      <c r="V31" s="154"/>
      <c r="W31" s="154"/>
      <c r="X31" s="154"/>
      <c r="Y31" s="154"/>
      <c r="Z31" s="154"/>
      <c r="AA31" s="154"/>
      <c r="AB31" s="154"/>
      <c r="AC31" s="192">
        <v>20.260000000000002</v>
      </c>
      <c r="AD31" s="154"/>
      <c r="AE31" s="154"/>
      <c r="AF31" s="154"/>
      <c r="AG31" s="154">
        <v>51.88</v>
      </c>
      <c r="AH31" s="154"/>
      <c r="AI31" s="154"/>
      <c r="AJ31" s="154"/>
      <c r="AK31" s="154"/>
      <c r="AL31" s="154"/>
      <c r="AM31" s="154"/>
      <c r="AN31" s="154"/>
      <c r="AO31" s="154"/>
      <c r="AP31" s="154">
        <v>2</v>
      </c>
      <c r="AQ31" s="154"/>
      <c r="AR31" s="154"/>
      <c r="AS31" s="154"/>
      <c r="AT31" s="154"/>
      <c r="AU31" s="154"/>
      <c r="AV31" s="154"/>
      <c r="AW31" s="154"/>
      <c r="AX31" s="154"/>
      <c r="AY31" s="154"/>
      <c r="AZ31" s="154"/>
      <c r="BA31" s="154"/>
      <c r="BB31" s="154"/>
      <c r="BC31" s="154"/>
      <c r="BD31" s="154"/>
      <c r="BE31" s="154"/>
      <c r="BF31" s="154"/>
      <c r="BG31" s="154"/>
      <c r="BH31" s="154"/>
      <c r="BI31" s="154"/>
      <c r="BJ31" s="154"/>
      <c r="BK31" s="154"/>
      <c r="BL31" s="154"/>
      <c r="BM31" s="154"/>
      <c r="BN31" s="154"/>
      <c r="BO31" s="161"/>
      <c r="BP31" s="154"/>
      <c r="BQ31" s="154"/>
      <c r="BR31" s="154"/>
      <c r="BS31" s="154">
        <f t="shared" si="7"/>
        <v>446.71999999999997</v>
      </c>
      <c r="BT31" s="156">
        <v>388.96</v>
      </c>
      <c r="BU31" s="156"/>
      <c r="BV31" s="156"/>
      <c r="BW31" s="156"/>
      <c r="BX31" s="156">
        <f t="shared" si="5"/>
        <v>388.96</v>
      </c>
      <c r="BY31" s="156">
        <f t="shared" si="6"/>
        <v>53.455868274937778</v>
      </c>
      <c r="BZ31" s="157"/>
    </row>
    <row r="32" spans="1:78" ht="61.9" customHeight="1" x14ac:dyDescent="0.2">
      <c r="A32" s="151" t="s">
        <v>53</v>
      </c>
      <c r="B32" s="151" t="s">
        <v>213</v>
      </c>
      <c r="C32" s="173" t="s">
        <v>542</v>
      </c>
      <c r="D32" s="201">
        <v>78053</v>
      </c>
      <c r="E32" s="153">
        <v>1124</v>
      </c>
      <c r="F32" s="154"/>
      <c r="G32" s="154"/>
      <c r="H32" s="154"/>
      <c r="I32" s="183">
        <v>253.64</v>
      </c>
      <c r="J32" s="154"/>
      <c r="K32" s="154"/>
      <c r="L32" s="183">
        <v>0</v>
      </c>
      <c r="M32" s="154"/>
      <c r="N32" s="154"/>
      <c r="O32" s="154"/>
      <c r="P32" s="154"/>
      <c r="Q32" s="154"/>
      <c r="R32" s="154"/>
      <c r="S32" s="154"/>
      <c r="T32" s="183">
        <v>0.16200000000000001</v>
      </c>
      <c r="U32" s="183">
        <v>0.11</v>
      </c>
      <c r="V32" s="154"/>
      <c r="W32" s="154"/>
      <c r="X32" s="154"/>
      <c r="Y32" s="154"/>
      <c r="Z32" s="183">
        <v>0</v>
      </c>
      <c r="AA32" s="154"/>
      <c r="AB32" s="154"/>
      <c r="AC32" s="183">
        <v>7.56</v>
      </c>
      <c r="AD32" s="154"/>
      <c r="AE32" s="154"/>
      <c r="AF32" s="154"/>
      <c r="AG32" s="183">
        <v>0</v>
      </c>
      <c r="AH32" s="154"/>
      <c r="AI32" s="154"/>
      <c r="AJ32" s="154"/>
      <c r="AK32" s="154"/>
      <c r="AL32" s="154"/>
      <c r="AM32" s="154"/>
      <c r="AN32" s="154"/>
      <c r="AO32" s="154"/>
      <c r="AP32" s="183">
        <v>0.88</v>
      </c>
      <c r="AQ32" s="154"/>
      <c r="AR32" s="154"/>
      <c r="AS32" s="154"/>
      <c r="AT32" s="154"/>
      <c r="AU32" s="154"/>
      <c r="AV32" s="154"/>
      <c r="AW32" s="154"/>
      <c r="AX32" s="154"/>
      <c r="AY32" s="154"/>
      <c r="AZ32" s="154"/>
      <c r="BA32" s="154"/>
      <c r="BB32" s="154"/>
      <c r="BC32" s="154"/>
      <c r="BD32" s="154"/>
      <c r="BE32" s="154"/>
      <c r="BF32" s="154"/>
      <c r="BG32" s="154"/>
      <c r="BH32" s="154"/>
      <c r="BI32" s="154"/>
      <c r="BJ32" s="154"/>
      <c r="BK32" s="154"/>
      <c r="BL32" s="154"/>
      <c r="BM32" s="154"/>
      <c r="BN32" s="154"/>
      <c r="BO32" s="154"/>
      <c r="BP32" s="154"/>
      <c r="BQ32" s="154"/>
      <c r="BR32" s="154"/>
      <c r="BS32" s="154">
        <f t="shared" si="7"/>
        <v>262.35199999999998</v>
      </c>
      <c r="BT32" s="156">
        <v>315.88</v>
      </c>
      <c r="BU32" s="156"/>
      <c r="BV32" s="156"/>
      <c r="BW32" s="156"/>
      <c r="BX32" s="156">
        <f t="shared" si="5"/>
        <v>315.88</v>
      </c>
      <c r="BY32" s="156">
        <f t="shared" si="6"/>
        <v>45.371408016159606</v>
      </c>
      <c r="BZ32" s="157"/>
    </row>
    <row r="33" spans="1:78" ht="62.45" customHeight="1" x14ac:dyDescent="0.2">
      <c r="A33" s="151" t="s">
        <v>53</v>
      </c>
      <c r="B33" s="151" t="s">
        <v>213</v>
      </c>
      <c r="C33" s="196" t="s">
        <v>266</v>
      </c>
      <c r="D33" s="201">
        <v>78057</v>
      </c>
      <c r="E33" s="153">
        <v>2107</v>
      </c>
      <c r="F33" s="154"/>
      <c r="G33" s="155"/>
      <c r="H33" s="155"/>
      <c r="I33" s="154">
        <v>136.5</v>
      </c>
      <c r="J33" s="154"/>
      <c r="K33" s="154"/>
      <c r="L33" s="183">
        <v>33.020000000000003</v>
      </c>
      <c r="M33" s="154"/>
      <c r="N33" s="183">
        <v>30.6</v>
      </c>
      <c r="O33" s="154"/>
      <c r="P33" s="154"/>
      <c r="Q33" s="154"/>
      <c r="R33" s="154"/>
      <c r="S33" s="154"/>
      <c r="T33" s="183">
        <v>3.26</v>
      </c>
      <c r="U33" s="183">
        <v>0</v>
      </c>
      <c r="V33" s="183">
        <v>0</v>
      </c>
      <c r="W33" s="154"/>
      <c r="X33" s="154">
        <v>2.08</v>
      </c>
      <c r="Y33" s="154"/>
      <c r="Z33" s="183">
        <v>0</v>
      </c>
      <c r="AA33" s="154"/>
      <c r="AB33" s="154"/>
      <c r="AC33" s="183">
        <v>25.67</v>
      </c>
      <c r="AD33" s="154"/>
      <c r="AE33" s="154"/>
      <c r="AF33" s="154"/>
      <c r="AG33" s="183">
        <v>24.42</v>
      </c>
      <c r="AH33" s="154"/>
      <c r="AI33" s="154"/>
      <c r="AJ33" s="154"/>
      <c r="AK33" s="154"/>
      <c r="AL33" s="154"/>
      <c r="AM33" s="154"/>
      <c r="AN33" s="154"/>
      <c r="AO33" s="154"/>
      <c r="AP33" s="154"/>
      <c r="AQ33" s="154"/>
      <c r="AR33" s="154"/>
      <c r="AS33" s="154"/>
      <c r="AT33" s="154"/>
      <c r="AU33" s="154"/>
      <c r="AV33" s="154"/>
      <c r="AW33" s="154"/>
      <c r="AX33" s="154"/>
      <c r="AY33" s="154"/>
      <c r="AZ33" s="154"/>
      <c r="BA33" s="154"/>
      <c r="BB33" s="154"/>
      <c r="BC33" s="154"/>
      <c r="BD33" s="154"/>
      <c r="BE33" s="154"/>
      <c r="BF33" s="154"/>
      <c r="BG33" s="154"/>
      <c r="BH33" s="154"/>
      <c r="BI33" s="154"/>
      <c r="BJ33" s="154"/>
      <c r="BK33" s="154"/>
      <c r="BL33" s="154"/>
      <c r="BM33" s="154"/>
      <c r="BN33" s="154"/>
      <c r="BO33" s="154"/>
      <c r="BP33" s="154"/>
      <c r="BQ33" s="154"/>
      <c r="BR33" s="154"/>
      <c r="BS33" s="154">
        <f t="shared" si="7"/>
        <v>255.55</v>
      </c>
      <c r="BT33" s="156">
        <v>288.75</v>
      </c>
      <c r="BU33" s="156"/>
      <c r="BV33" s="156"/>
      <c r="BW33" s="156"/>
      <c r="BX33" s="156">
        <f t="shared" si="5"/>
        <v>288.75</v>
      </c>
      <c r="BY33" s="156">
        <f t="shared" si="6"/>
        <v>46.950211280543826</v>
      </c>
      <c r="BZ33" s="157"/>
    </row>
    <row r="34" spans="1:78" ht="44.25" x14ac:dyDescent="0.2">
      <c r="A34" s="151" t="s">
        <v>53</v>
      </c>
      <c r="B34" s="151" t="s">
        <v>213</v>
      </c>
      <c r="C34" s="173" t="s">
        <v>267</v>
      </c>
      <c r="D34" s="201">
        <v>78058</v>
      </c>
      <c r="E34" s="153">
        <v>8121</v>
      </c>
      <c r="F34" s="154"/>
      <c r="G34" s="154"/>
      <c r="H34" s="154"/>
      <c r="I34" s="154">
        <v>191.1</v>
      </c>
      <c r="J34" s="154"/>
      <c r="K34" s="154"/>
      <c r="L34" s="154">
        <v>98.02</v>
      </c>
      <c r="M34" s="154">
        <v>16</v>
      </c>
      <c r="N34" s="154">
        <v>100.6</v>
      </c>
      <c r="O34" s="154"/>
      <c r="P34" s="154"/>
      <c r="Q34" s="154"/>
      <c r="R34" s="154">
        <v>11.03</v>
      </c>
      <c r="S34" s="154"/>
      <c r="T34" s="154"/>
      <c r="U34" s="154"/>
      <c r="V34" s="154"/>
      <c r="W34" s="154"/>
      <c r="X34" s="154"/>
      <c r="Y34" s="154"/>
      <c r="Z34" s="154"/>
      <c r="AA34" s="154"/>
      <c r="AB34" s="154"/>
      <c r="AC34" s="154">
        <v>10.34</v>
      </c>
      <c r="AD34" s="154"/>
      <c r="AE34" s="154"/>
      <c r="AF34" s="154"/>
      <c r="AG34" s="183">
        <v>84.28</v>
      </c>
      <c r="AH34" s="154"/>
      <c r="AI34" s="154"/>
      <c r="AJ34" s="154"/>
      <c r="AK34" s="154"/>
      <c r="AL34" s="154"/>
      <c r="AM34" s="154"/>
      <c r="AN34" s="154"/>
      <c r="AO34" s="154"/>
      <c r="AP34" s="154"/>
      <c r="AQ34" s="154"/>
      <c r="AR34" s="154"/>
      <c r="AS34" s="154"/>
      <c r="AT34" s="154"/>
      <c r="AU34" s="154"/>
      <c r="AV34" s="154"/>
      <c r="AW34" s="154"/>
      <c r="AX34" s="154"/>
      <c r="AY34" s="154"/>
      <c r="AZ34" s="154"/>
      <c r="BA34" s="154"/>
      <c r="BB34" s="154"/>
      <c r="BC34" s="154"/>
      <c r="BD34" s="154"/>
      <c r="BE34" s="154"/>
      <c r="BF34" s="154"/>
      <c r="BG34" s="154"/>
      <c r="BH34" s="154"/>
      <c r="BI34" s="154"/>
      <c r="BJ34" s="154"/>
      <c r="BK34" s="154"/>
      <c r="BL34" s="154"/>
      <c r="BM34" s="154"/>
      <c r="BN34" s="154"/>
      <c r="BO34" s="154"/>
      <c r="BP34" s="154"/>
      <c r="BQ34" s="154"/>
      <c r="BR34" s="154"/>
      <c r="BS34" s="154">
        <f t="shared" si="7"/>
        <v>511.37</v>
      </c>
      <c r="BT34" s="156">
        <v>2190.14</v>
      </c>
      <c r="BU34" s="156"/>
      <c r="BV34" s="156"/>
      <c r="BW34" s="156"/>
      <c r="BX34" s="156">
        <f t="shared" si="5"/>
        <v>2190.14</v>
      </c>
      <c r="BY34" s="156">
        <f t="shared" si="6"/>
        <v>18.929043386846615</v>
      </c>
      <c r="BZ34" s="157"/>
    </row>
    <row r="35" spans="1:78" ht="63.2" customHeight="1" x14ac:dyDescent="0.2">
      <c r="A35" s="151" t="s">
        <v>53</v>
      </c>
      <c r="B35" s="151" t="s">
        <v>213</v>
      </c>
      <c r="C35" s="196" t="s">
        <v>268</v>
      </c>
      <c r="D35" s="201">
        <v>78059</v>
      </c>
      <c r="E35" s="153">
        <v>1672</v>
      </c>
      <c r="F35" s="154"/>
      <c r="G35" s="155"/>
      <c r="H35" s="155"/>
      <c r="I35" s="154">
        <v>102.22</v>
      </c>
      <c r="J35" s="154"/>
      <c r="K35" s="154"/>
      <c r="L35" s="154">
        <v>28.26</v>
      </c>
      <c r="M35" s="154">
        <v>8.68</v>
      </c>
      <c r="N35" s="154"/>
      <c r="O35" s="154"/>
      <c r="P35" s="154"/>
      <c r="Q35" s="154"/>
      <c r="R35" s="154"/>
      <c r="S35" s="154"/>
      <c r="T35" s="154"/>
      <c r="U35" s="154"/>
      <c r="V35" s="154"/>
      <c r="W35" s="154"/>
      <c r="X35" s="154"/>
      <c r="Y35" s="154"/>
      <c r="Z35" s="154"/>
      <c r="AA35" s="154"/>
      <c r="AB35" s="154"/>
      <c r="AC35" s="154">
        <v>20.5</v>
      </c>
      <c r="AD35" s="154"/>
      <c r="AE35" s="154"/>
      <c r="AF35" s="154"/>
      <c r="AG35" s="154">
        <v>71.48</v>
      </c>
      <c r="AH35" s="154"/>
      <c r="AI35" s="154">
        <v>9.2999999999999999E-2</v>
      </c>
      <c r="AJ35" s="154"/>
      <c r="AK35" s="154"/>
      <c r="AL35" s="154"/>
      <c r="AM35" s="154"/>
      <c r="AN35" s="154"/>
      <c r="AO35" s="154"/>
      <c r="AP35" s="154"/>
      <c r="AQ35" s="154"/>
      <c r="AR35" s="154"/>
      <c r="AS35" s="154"/>
      <c r="AT35" s="154"/>
      <c r="AU35" s="154"/>
      <c r="AV35" s="154"/>
      <c r="AW35" s="154"/>
      <c r="AX35" s="154"/>
      <c r="AY35" s="154"/>
      <c r="AZ35" s="154"/>
      <c r="BA35" s="154"/>
      <c r="BB35" s="154"/>
      <c r="BC35" s="154"/>
      <c r="BD35" s="154"/>
      <c r="BE35" s="154"/>
      <c r="BF35" s="154"/>
      <c r="BG35" s="154"/>
      <c r="BH35" s="154"/>
      <c r="BI35" s="154"/>
      <c r="BJ35" s="154"/>
      <c r="BK35" s="154"/>
      <c r="BL35" s="154"/>
      <c r="BM35" s="154"/>
      <c r="BN35" s="154"/>
      <c r="BO35" s="154"/>
      <c r="BP35" s="154"/>
      <c r="BQ35" s="154"/>
      <c r="BR35" s="154"/>
      <c r="BS35" s="154">
        <f t="shared" si="7"/>
        <v>231.23299999999998</v>
      </c>
      <c r="BT35" s="156">
        <v>295.24</v>
      </c>
      <c r="BU35" s="156"/>
      <c r="BV35" s="156"/>
      <c r="BW35" s="156"/>
      <c r="BX35" s="156">
        <f t="shared" si="5"/>
        <v>295.24</v>
      </c>
      <c r="BY35" s="156">
        <f t="shared" si="6"/>
        <v>43.921150752270293</v>
      </c>
      <c r="BZ35" s="157"/>
    </row>
    <row r="36" spans="1:78" ht="54.4" customHeight="1" x14ac:dyDescent="0.2">
      <c r="A36" s="222" t="s">
        <v>53</v>
      </c>
      <c r="B36" s="222" t="s">
        <v>213</v>
      </c>
      <c r="C36" s="223" t="s">
        <v>269</v>
      </c>
      <c r="D36" s="224">
        <v>78060</v>
      </c>
      <c r="E36" s="225">
        <v>2246</v>
      </c>
      <c r="F36" s="183"/>
      <c r="G36" s="183"/>
      <c r="H36" s="183"/>
      <c r="I36" s="183"/>
      <c r="J36" s="183"/>
      <c r="K36" s="183"/>
      <c r="L36" s="183">
        <v>59.71</v>
      </c>
      <c r="M36" s="183">
        <v>12.74</v>
      </c>
      <c r="N36" s="183"/>
      <c r="O36" s="183">
        <v>4.1399999999999997</v>
      </c>
      <c r="P36" s="183"/>
      <c r="Q36" s="183"/>
      <c r="R36" s="183">
        <v>5.6</v>
      </c>
      <c r="S36" s="183"/>
      <c r="T36" s="183"/>
      <c r="U36" s="183"/>
      <c r="V36" s="183"/>
      <c r="W36" s="183"/>
      <c r="X36" s="183"/>
      <c r="Y36" s="183"/>
      <c r="Z36" s="183"/>
      <c r="AA36" s="183"/>
      <c r="AB36" s="183"/>
      <c r="AC36" s="183">
        <v>114.34</v>
      </c>
      <c r="AD36" s="183"/>
      <c r="AE36" s="183"/>
      <c r="AF36" s="183"/>
      <c r="AG36" s="183">
        <v>81.430000000000007</v>
      </c>
      <c r="AH36" s="183"/>
      <c r="AI36" s="183"/>
      <c r="AJ36" s="183"/>
      <c r="AK36" s="183"/>
      <c r="AL36" s="183"/>
      <c r="AM36" s="183"/>
      <c r="AN36" s="183"/>
      <c r="AO36" s="183"/>
      <c r="AP36" s="183">
        <v>0.68</v>
      </c>
      <c r="AQ36" s="183"/>
      <c r="AR36" s="183"/>
      <c r="AS36" s="183"/>
      <c r="AT36" s="183"/>
      <c r="AU36" s="183"/>
      <c r="AV36" s="183"/>
      <c r="AW36" s="183"/>
      <c r="AX36" s="183"/>
      <c r="AY36" s="183"/>
      <c r="AZ36" s="183"/>
      <c r="BA36" s="183"/>
      <c r="BB36" s="183"/>
      <c r="BC36" s="183"/>
      <c r="BD36" s="183"/>
      <c r="BE36" s="183"/>
      <c r="BF36" s="183"/>
      <c r="BG36" s="183"/>
      <c r="BH36" s="183"/>
      <c r="BI36" s="183"/>
      <c r="BJ36" s="183"/>
      <c r="BK36" s="183"/>
      <c r="BL36" s="183"/>
      <c r="BM36" s="183"/>
      <c r="BN36" s="183"/>
      <c r="BO36" s="183"/>
      <c r="BP36" s="183"/>
      <c r="BQ36" s="183"/>
      <c r="BR36" s="183"/>
      <c r="BS36" s="183">
        <f t="shared" si="7"/>
        <v>278.64000000000004</v>
      </c>
      <c r="BT36" s="226">
        <v>719.6</v>
      </c>
      <c r="BU36" s="226"/>
      <c r="BV36" s="226"/>
      <c r="BW36" s="226"/>
      <c r="BX36" s="226">
        <f t="shared" si="5"/>
        <v>719.6</v>
      </c>
      <c r="BY36" s="226">
        <f t="shared" si="6"/>
        <v>27.913127103702521</v>
      </c>
      <c r="BZ36" s="227"/>
    </row>
    <row r="37" spans="1:78" ht="64.5" customHeight="1" x14ac:dyDescent="0.2">
      <c r="A37" s="151" t="s">
        <v>53</v>
      </c>
      <c r="B37" s="151" t="s">
        <v>213</v>
      </c>
      <c r="C37" s="158" t="s">
        <v>277</v>
      </c>
      <c r="D37" s="152">
        <v>78068</v>
      </c>
      <c r="E37" s="153">
        <v>3099</v>
      </c>
      <c r="F37" s="154"/>
      <c r="G37" s="154"/>
      <c r="H37" s="154"/>
      <c r="I37" s="154">
        <v>273.47000000000003</v>
      </c>
      <c r="J37" s="154"/>
      <c r="K37" s="154"/>
      <c r="L37" s="154">
        <v>21.16</v>
      </c>
      <c r="M37" s="154">
        <v>47.68</v>
      </c>
      <c r="N37" s="154">
        <v>53.57</v>
      </c>
      <c r="O37" s="154"/>
      <c r="P37" s="154"/>
      <c r="Q37" s="154">
        <v>6.6</v>
      </c>
      <c r="R37" s="154">
        <v>6.3</v>
      </c>
      <c r="S37" s="154"/>
      <c r="T37" s="154"/>
      <c r="U37" s="154"/>
      <c r="V37" s="154"/>
      <c r="W37" s="154"/>
      <c r="X37" s="154">
        <v>5.8</v>
      </c>
      <c r="Y37" s="154"/>
      <c r="Z37" s="154"/>
      <c r="AA37" s="154"/>
      <c r="AB37" s="154"/>
      <c r="AC37" s="154">
        <v>32.72</v>
      </c>
      <c r="AD37" s="154"/>
      <c r="AE37" s="154"/>
      <c r="AF37" s="154"/>
      <c r="AG37" s="154">
        <v>66.12</v>
      </c>
      <c r="AH37" s="154"/>
      <c r="AI37" s="154"/>
      <c r="AJ37" s="154"/>
      <c r="AK37" s="154"/>
      <c r="AL37" s="154"/>
      <c r="AM37" s="154"/>
      <c r="AN37" s="154"/>
      <c r="AO37" s="154"/>
      <c r="AP37" s="154"/>
      <c r="AQ37" s="154"/>
      <c r="AR37" s="154"/>
      <c r="AS37" s="154"/>
      <c r="AT37" s="154"/>
      <c r="AU37" s="154"/>
      <c r="AV37" s="154"/>
      <c r="AW37" s="154"/>
      <c r="AX37" s="154"/>
      <c r="AY37" s="154"/>
      <c r="AZ37" s="154"/>
      <c r="BA37" s="154"/>
      <c r="BB37" s="154"/>
      <c r="BC37" s="154"/>
      <c r="BD37" s="154"/>
      <c r="BE37" s="154"/>
      <c r="BF37" s="154"/>
      <c r="BG37" s="154"/>
      <c r="BH37" s="154"/>
      <c r="BI37" s="154"/>
      <c r="BJ37" s="154"/>
      <c r="BK37" s="154"/>
      <c r="BL37" s="154"/>
      <c r="BM37" s="154"/>
      <c r="BN37" s="154"/>
      <c r="BO37" s="154"/>
      <c r="BP37" s="154"/>
      <c r="BQ37" s="154"/>
      <c r="BR37" s="154"/>
      <c r="BS37" s="154">
        <f t="shared" si="7"/>
        <v>513.42000000000007</v>
      </c>
      <c r="BT37" s="156">
        <v>343.01</v>
      </c>
      <c r="BU37" s="156"/>
      <c r="BV37" s="156"/>
      <c r="BW37" s="156"/>
      <c r="BX37" s="156">
        <f t="shared" si="5"/>
        <v>343.01</v>
      </c>
      <c r="BY37" s="156">
        <f t="shared" si="6"/>
        <v>59.948857466459607</v>
      </c>
      <c r="BZ37" s="163"/>
    </row>
    <row r="38" spans="1:78" ht="51.6" customHeight="1" x14ac:dyDescent="0.2">
      <c r="A38" s="151" t="s">
        <v>53</v>
      </c>
      <c r="B38" s="151" t="s">
        <v>213</v>
      </c>
      <c r="C38" s="173" t="s">
        <v>284</v>
      </c>
      <c r="D38" s="201">
        <v>78075</v>
      </c>
      <c r="E38" s="153">
        <v>1889</v>
      </c>
      <c r="F38" s="154"/>
      <c r="G38" s="154"/>
      <c r="H38" s="154"/>
      <c r="I38" s="183">
        <v>191.34</v>
      </c>
      <c r="J38" s="154"/>
      <c r="K38" s="154"/>
      <c r="L38" s="183">
        <v>104.3</v>
      </c>
      <c r="M38" s="183">
        <v>3.72</v>
      </c>
      <c r="N38" s="154"/>
      <c r="O38" s="183">
        <v>1.1399999999999999</v>
      </c>
      <c r="P38" s="154"/>
      <c r="Q38" s="154"/>
      <c r="R38" s="183">
        <v>6.83</v>
      </c>
      <c r="S38" s="154"/>
      <c r="T38" s="154"/>
      <c r="U38" s="154"/>
      <c r="V38" s="154"/>
      <c r="W38" s="154"/>
      <c r="X38" s="154"/>
      <c r="Y38" s="154"/>
      <c r="Z38" s="154"/>
      <c r="AA38" s="154"/>
      <c r="AB38" s="154"/>
      <c r="AC38" s="183">
        <v>26.92</v>
      </c>
      <c r="AD38" s="154"/>
      <c r="AE38" s="154"/>
      <c r="AF38" s="154"/>
      <c r="AG38" s="183">
        <v>159.66</v>
      </c>
      <c r="AH38" s="154"/>
      <c r="AI38" s="183">
        <v>0.13700000000000001</v>
      </c>
      <c r="AJ38" s="154"/>
      <c r="AK38" s="154"/>
      <c r="AL38" s="154"/>
      <c r="AM38" s="183">
        <v>5.3999999999999999E-2</v>
      </c>
      <c r="AN38" s="154"/>
      <c r="AO38" s="154"/>
      <c r="AP38" s="183">
        <v>1.77</v>
      </c>
      <c r="AQ38" s="154"/>
      <c r="AR38" s="154"/>
      <c r="AS38" s="154"/>
      <c r="AT38" s="154"/>
      <c r="AU38" s="154"/>
      <c r="AV38" s="154"/>
      <c r="AW38" s="154"/>
      <c r="AX38" s="154"/>
      <c r="AY38" s="154"/>
      <c r="AZ38" s="154"/>
      <c r="BA38" s="154"/>
      <c r="BB38" s="154"/>
      <c r="BC38" s="154"/>
      <c r="BD38" s="154"/>
      <c r="BE38" s="154"/>
      <c r="BF38" s="154"/>
      <c r="BG38" s="154"/>
      <c r="BH38" s="154"/>
      <c r="BI38" s="154"/>
      <c r="BJ38" s="154"/>
      <c r="BK38" s="154"/>
      <c r="BL38" s="154"/>
      <c r="BM38" s="154"/>
      <c r="BN38" s="154"/>
      <c r="BO38" s="154"/>
      <c r="BP38" s="154"/>
      <c r="BQ38" s="154"/>
      <c r="BR38" s="154"/>
      <c r="BS38" s="154">
        <f t="shared" si="7"/>
        <v>495.87099999999992</v>
      </c>
      <c r="BT38" s="156">
        <v>441.84</v>
      </c>
      <c r="BU38" s="156"/>
      <c r="BV38" s="156"/>
      <c r="BW38" s="156"/>
      <c r="BX38" s="156">
        <f t="shared" si="5"/>
        <v>441.84</v>
      </c>
      <c r="BY38" s="156">
        <f t="shared" si="6"/>
        <v>52.881004915160425</v>
      </c>
      <c r="BZ38" s="157"/>
    </row>
    <row r="39" spans="1:78" ht="51.6" customHeight="1" x14ac:dyDescent="0.25">
      <c r="A39" s="33" t="s">
        <v>53</v>
      </c>
      <c r="B39" s="26" t="s">
        <v>213</v>
      </c>
      <c r="C39" s="166" t="s">
        <v>287</v>
      </c>
      <c r="D39" s="34">
        <v>78078</v>
      </c>
      <c r="E39" s="51">
        <v>989</v>
      </c>
      <c r="F39" s="51"/>
      <c r="G39" s="74"/>
      <c r="H39" s="164"/>
      <c r="I39" s="118"/>
      <c r="J39" s="21"/>
      <c r="K39" s="21"/>
      <c r="L39" s="21">
        <v>32.979999999999997</v>
      </c>
      <c r="M39" s="21"/>
      <c r="N39" s="49"/>
      <c r="O39" s="77"/>
      <c r="P39" s="21"/>
      <c r="Q39" s="21"/>
      <c r="R39" s="76">
        <v>2.3199999999999998</v>
      </c>
      <c r="S39" s="21"/>
      <c r="T39" s="21">
        <v>1.1599999999999999</v>
      </c>
      <c r="U39" s="21">
        <v>0.68</v>
      </c>
      <c r="V39" s="21">
        <v>3.02</v>
      </c>
      <c r="W39" s="21"/>
      <c r="X39" s="21"/>
      <c r="Y39" s="21"/>
      <c r="Z39" s="21"/>
      <c r="AA39" s="21"/>
      <c r="AB39" s="21"/>
      <c r="AC39" s="20">
        <v>22.31</v>
      </c>
      <c r="AD39" s="40"/>
      <c r="AE39" s="21"/>
      <c r="AF39" s="21"/>
      <c r="AG39" s="21">
        <v>49.26</v>
      </c>
      <c r="AH39" s="49"/>
      <c r="AI39" s="21">
        <v>9.0999999999999998E-2</v>
      </c>
      <c r="AJ39" s="21"/>
      <c r="AK39" s="21"/>
      <c r="AL39" s="21"/>
      <c r="AM39" s="21">
        <v>0.04</v>
      </c>
      <c r="AN39" s="21"/>
      <c r="AO39" s="21"/>
      <c r="AP39" s="21">
        <v>0.83</v>
      </c>
      <c r="AQ39" s="21"/>
      <c r="AR39" s="80"/>
      <c r="AS39" s="80"/>
      <c r="AT39" s="21">
        <v>0.08</v>
      </c>
      <c r="AU39" s="81"/>
      <c r="AV39" s="80"/>
      <c r="AW39" s="80"/>
      <c r="AX39" s="80"/>
      <c r="AY39" s="80"/>
      <c r="AZ39" s="80"/>
      <c r="BA39" s="80"/>
      <c r="BB39" s="80"/>
      <c r="BC39" s="80"/>
      <c r="BD39" s="80"/>
      <c r="BE39" s="80"/>
      <c r="BF39" s="80"/>
      <c r="BG39" s="80"/>
      <c r="BH39" s="80"/>
      <c r="BI39" s="80"/>
      <c r="BJ39" s="80"/>
      <c r="BK39" s="80"/>
      <c r="BL39" s="80"/>
      <c r="BM39" s="80"/>
      <c r="BN39" s="80"/>
      <c r="BO39" s="20"/>
      <c r="BP39" s="80"/>
      <c r="BQ39" s="80"/>
      <c r="BR39" s="80"/>
      <c r="BS39" s="70">
        <f t="shared" si="7"/>
        <v>112.77099999999999</v>
      </c>
      <c r="BT39" s="23">
        <v>180.8</v>
      </c>
      <c r="BU39" s="23"/>
      <c r="BV39" s="23"/>
      <c r="BW39" s="23"/>
      <c r="BX39" s="23">
        <f t="shared" si="5"/>
        <v>180.8</v>
      </c>
      <c r="BY39" s="71">
        <f t="shared" si="6"/>
        <v>38.413535396888648</v>
      </c>
      <c r="BZ39" s="41"/>
    </row>
    <row r="40" spans="1:78" ht="67.900000000000006" customHeight="1" x14ac:dyDescent="0.2">
      <c r="A40" s="33" t="s">
        <v>53</v>
      </c>
      <c r="B40" s="26" t="s">
        <v>213</v>
      </c>
      <c r="C40" s="165" t="s">
        <v>290</v>
      </c>
      <c r="D40" s="25">
        <v>78081</v>
      </c>
      <c r="E40" s="51">
        <v>19930</v>
      </c>
      <c r="F40" s="21"/>
      <c r="G40" s="21"/>
      <c r="H40" s="21"/>
      <c r="I40" s="229">
        <v>2283.02</v>
      </c>
      <c r="J40" s="21"/>
      <c r="K40" s="229">
        <v>491.98</v>
      </c>
      <c r="L40" s="229">
        <v>515.66</v>
      </c>
      <c r="M40" s="229"/>
      <c r="N40" s="229">
        <v>219.74</v>
      </c>
      <c r="O40" s="21"/>
      <c r="P40" s="21"/>
      <c r="Q40" s="21"/>
      <c r="R40" s="229">
        <v>41.77</v>
      </c>
      <c r="S40" s="21"/>
      <c r="T40" s="21">
        <v>4.4050000000000002</v>
      </c>
      <c r="U40" s="21">
        <v>1.179</v>
      </c>
      <c r="V40" s="21">
        <v>0.36</v>
      </c>
      <c r="W40" s="21">
        <v>0.02</v>
      </c>
      <c r="X40" s="21"/>
      <c r="Y40" s="21"/>
      <c r="Z40" s="21"/>
      <c r="AA40" s="21"/>
      <c r="AB40" s="21">
        <v>22</v>
      </c>
      <c r="AC40" s="21">
        <v>200.35</v>
      </c>
      <c r="AD40" s="21"/>
      <c r="AE40" s="21"/>
      <c r="AF40" s="21"/>
      <c r="AG40" s="21">
        <v>1277.02</v>
      </c>
      <c r="AH40" s="21"/>
      <c r="AI40" s="21">
        <v>0.33200000000000002</v>
      </c>
      <c r="AJ40" s="21"/>
      <c r="AK40" s="21"/>
      <c r="AL40" s="21">
        <v>0.125</v>
      </c>
      <c r="AM40" s="21"/>
      <c r="AN40" s="21"/>
      <c r="AO40" s="21"/>
      <c r="AP40" s="21">
        <v>1.639</v>
      </c>
      <c r="AQ40" s="21"/>
      <c r="AR40" s="21"/>
      <c r="AS40" s="21"/>
      <c r="AT40" s="21">
        <v>1</v>
      </c>
      <c r="AU40" s="21"/>
      <c r="AV40" s="21"/>
      <c r="AW40" s="21"/>
      <c r="AX40" s="21"/>
      <c r="AY40" s="21"/>
      <c r="AZ40" s="21"/>
      <c r="BA40" s="21"/>
      <c r="BB40" s="21"/>
      <c r="BC40" s="21">
        <v>0.1</v>
      </c>
      <c r="BD40" s="21"/>
      <c r="BE40" s="21"/>
      <c r="BF40" s="21"/>
      <c r="BG40" s="209"/>
      <c r="BH40" s="21"/>
      <c r="BI40" s="21"/>
      <c r="BJ40" s="21"/>
      <c r="BK40" s="21"/>
      <c r="BL40" s="21"/>
      <c r="BM40" s="21"/>
      <c r="BN40" s="21"/>
      <c r="BO40" s="21"/>
      <c r="BP40" s="21"/>
      <c r="BQ40" s="21"/>
      <c r="BR40" s="21">
        <v>0.82</v>
      </c>
      <c r="BS40" s="70">
        <f t="shared" si="7"/>
        <v>5061.5200000000004</v>
      </c>
      <c r="BT40" s="23">
        <v>2563.1799999999998</v>
      </c>
      <c r="BU40" s="23"/>
      <c r="BV40" s="23"/>
      <c r="BW40" s="23"/>
      <c r="BX40" s="23">
        <f t="shared" si="5"/>
        <v>2563.1799999999998</v>
      </c>
      <c r="BY40" s="71">
        <f t="shared" si="6"/>
        <v>66.383201962044396</v>
      </c>
      <c r="BZ40" s="41"/>
    </row>
    <row r="41" spans="1:78" ht="74.099999999999994" customHeight="1" x14ac:dyDescent="0.2">
      <c r="A41" s="151" t="s">
        <v>53</v>
      </c>
      <c r="B41" s="151" t="s">
        <v>213</v>
      </c>
      <c r="C41" s="173" t="s">
        <v>293</v>
      </c>
      <c r="D41" s="152">
        <v>78084</v>
      </c>
      <c r="E41" s="153">
        <v>2984</v>
      </c>
      <c r="F41" s="154"/>
      <c r="G41" s="154"/>
      <c r="H41" s="154"/>
      <c r="I41" s="183">
        <v>75.56</v>
      </c>
      <c r="J41" s="154"/>
      <c r="K41" s="154"/>
      <c r="L41" s="183">
        <v>79.959999999999994</v>
      </c>
      <c r="M41" s="183">
        <v>8.58</v>
      </c>
      <c r="N41" s="154"/>
      <c r="O41" s="154"/>
      <c r="P41" s="154"/>
      <c r="Q41" s="154"/>
      <c r="R41" s="183">
        <v>27.44</v>
      </c>
      <c r="S41" s="154"/>
      <c r="T41" s="183">
        <v>4.07</v>
      </c>
      <c r="U41" s="154"/>
      <c r="V41" s="154"/>
      <c r="W41" s="154"/>
      <c r="X41" s="154"/>
      <c r="Y41" s="154"/>
      <c r="Z41" s="183">
        <v>35.97</v>
      </c>
      <c r="AA41" s="154"/>
      <c r="AB41" s="154"/>
      <c r="AC41" s="154"/>
      <c r="AD41" s="154"/>
      <c r="AE41" s="154"/>
      <c r="AF41" s="154"/>
      <c r="AG41" s="183">
        <v>60.53</v>
      </c>
      <c r="AH41" s="154"/>
      <c r="AI41" s="154"/>
      <c r="AJ41" s="154"/>
      <c r="AK41" s="154"/>
      <c r="AL41" s="154"/>
      <c r="AM41" s="154"/>
      <c r="AN41" s="154"/>
      <c r="AO41" s="154"/>
      <c r="AP41" s="183">
        <v>3.27</v>
      </c>
      <c r="AQ41" s="154"/>
      <c r="AR41" s="154"/>
      <c r="AS41" s="154"/>
      <c r="AT41" s="154"/>
      <c r="AU41" s="154"/>
      <c r="AV41" s="154"/>
      <c r="AW41" s="154"/>
      <c r="AX41" s="154"/>
      <c r="AY41" s="154"/>
      <c r="AZ41" s="154"/>
      <c r="BA41" s="154"/>
      <c r="BB41" s="154"/>
      <c r="BC41" s="154"/>
      <c r="BD41" s="154"/>
      <c r="BE41" s="154"/>
      <c r="BF41" s="154"/>
      <c r="BG41" s="154"/>
      <c r="BH41" s="154"/>
      <c r="BI41" s="154"/>
      <c r="BJ41" s="154"/>
      <c r="BK41" s="154"/>
      <c r="BL41" s="154"/>
      <c r="BM41" s="154"/>
      <c r="BN41" s="154"/>
      <c r="BO41" s="154"/>
      <c r="BP41" s="154"/>
      <c r="BQ41" s="154"/>
      <c r="BR41" s="154"/>
      <c r="BS41" s="154">
        <f t="shared" si="7"/>
        <v>295.38</v>
      </c>
      <c r="BT41" s="156">
        <v>536.66999999999996</v>
      </c>
      <c r="BU41" s="156"/>
      <c r="BV41" s="156"/>
      <c r="BW41" s="156"/>
      <c r="BX41" s="156">
        <f t="shared" si="5"/>
        <v>536.66999999999996</v>
      </c>
      <c r="BY41" s="156">
        <f t="shared" si="6"/>
        <v>35.500270416441317</v>
      </c>
      <c r="BZ41" s="157"/>
    </row>
    <row r="42" spans="1:78" ht="49.5" x14ac:dyDescent="0.2">
      <c r="A42" s="151" t="s">
        <v>53</v>
      </c>
      <c r="B42" s="151" t="s">
        <v>213</v>
      </c>
      <c r="C42" s="195" t="s">
        <v>300</v>
      </c>
      <c r="D42" s="201">
        <v>78091</v>
      </c>
      <c r="E42" s="153">
        <v>15905</v>
      </c>
      <c r="F42" s="153"/>
      <c r="G42" s="154"/>
      <c r="H42" s="189"/>
      <c r="I42" s="154">
        <v>1174.3399999999999</v>
      </c>
      <c r="J42" s="154"/>
      <c r="K42" s="154">
        <v>79.3</v>
      </c>
      <c r="L42" s="154">
        <v>472.42</v>
      </c>
      <c r="M42" s="154">
        <v>64.98</v>
      </c>
      <c r="N42" s="154"/>
      <c r="O42" s="154"/>
      <c r="P42" s="154"/>
      <c r="Q42" s="154"/>
      <c r="R42" s="183">
        <v>25.58</v>
      </c>
      <c r="S42" s="154"/>
      <c r="T42" s="154">
        <v>9.57</v>
      </c>
      <c r="U42" s="154">
        <v>9.7200000000000006</v>
      </c>
      <c r="V42" s="154">
        <v>7.14</v>
      </c>
      <c r="W42" s="154"/>
      <c r="X42" s="154">
        <v>18.64</v>
      </c>
      <c r="Y42" s="154"/>
      <c r="Z42" s="154"/>
      <c r="AA42" s="154"/>
      <c r="AB42" s="154"/>
      <c r="AC42" s="161">
        <v>230.8</v>
      </c>
      <c r="AD42" s="154"/>
      <c r="AE42" s="154"/>
      <c r="AF42" s="154"/>
      <c r="AG42" s="154">
        <v>576.20000000000005</v>
      </c>
      <c r="AH42" s="154"/>
      <c r="AI42" s="154">
        <v>0.49</v>
      </c>
      <c r="AJ42" s="154"/>
      <c r="AK42" s="154"/>
      <c r="AL42" s="154"/>
      <c r="AM42" s="154">
        <v>0.14000000000000001</v>
      </c>
      <c r="AN42" s="154"/>
      <c r="AO42" s="154"/>
      <c r="AP42" s="154"/>
      <c r="AQ42" s="154"/>
      <c r="AR42" s="154">
        <v>0.08</v>
      </c>
      <c r="AS42" s="154"/>
      <c r="AT42" s="154"/>
      <c r="AU42" s="154"/>
      <c r="AV42" s="154"/>
      <c r="AW42" s="154"/>
      <c r="AX42" s="154"/>
      <c r="AY42" s="154"/>
      <c r="AZ42" s="154"/>
      <c r="BA42" s="154"/>
      <c r="BB42" s="154"/>
      <c r="BC42" s="154"/>
      <c r="BD42" s="154"/>
      <c r="BE42" s="154"/>
      <c r="BF42" s="154"/>
      <c r="BG42" s="154"/>
      <c r="BH42" s="154"/>
      <c r="BI42" s="154"/>
      <c r="BJ42" s="154"/>
      <c r="BK42" s="154"/>
      <c r="BL42" s="154"/>
      <c r="BM42" s="154"/>
      <c r="BN42" s="154"/>
      <c r="BO42" s="161"/>
      <c r="BP42" s="207"/>
      <c r="BQ42" s="207"/>
      <c r="BR42" s="207"/>
      <c r="BS42" s="154">
        <f t="shared" si="7"/>
        <v>2669.4</v>
      </c>
      <c r="BT42" s="156">
        <v>4202.0200000000004</v>
      </c>
      <c r="BU42" s="156"/>
      <c r="BV42" s="156"/>
      <c r="BW42" s="156"/>
      <c r="BX42" s="156">
        <f t="shared" si="5"/>
        <v>4202.0200000000004</v>
      </c>
      <c r="BY42" s="156">
        <f t="shared" si="6"/>
        <v>38.847865506692941</v>
      </c>
      <c r="BZ42" s="163">
        <v>6.47</v>
      </c>
    </row>
    <row r="43" spans="1:78" ht="57.2" customHeight="1" x14ac:dyDescent="0.25">
      <c r="A43" s="151" t="s">
        <v>53</v>
      </c>
      <c r="B43" s="151" t="s">
        <v>213</v>
      </c>
      <c r="C43" s="195" t="s">
        <v>303</v>
      </c>
      <c r="D43" s="201">
        <v>78094</v>
      </c>
      <c r="E43" s="153">
        <v>1386</v>
      </c>
      <c r="F43" s="153"/>
      <c r="G43" s="154"/>
      <c r="H43" s="154"/>
      <c r="I43" s="183">
        <v>40</v>
      </c>
      <c r="J43" s="154"/>
      <c r="K43" s="154"/>
      <c r="L43" s="154">
        <v>33.14</v>
      </c>
      <c r="M43" s="154"/>
      <c r="N43" s="203">
        <v>33.78</v>
      </c>
      <c r="O43" s="190">
        <v>0.8</v>
      </c>
      <c r="P43" s="154"/>
      <c r="Q43" s="154">
        <v>5.88</v>
      </c>
      <c r="R43" s="190">
        <v>1.91</v>
      </c>
      <c r="S43" s="154"/>
      <c r="T43" s="154">
        <v>0.28999999999999998</v>
      </c>
      <c r="U43" s="154">
        <v>2.02</v>
      </c>
      <c r="V43" s="154">
        <v>1.33</v>
      </c>
      <c r="W43" s="154"/>
      <c r="X43" s="154"/>
      <c r="Y43" s="154"/>
      <c r="Z43" s="205"/>
      <c r="AA43" s="154"/>
      <c r="AB43" s="154"/>
      <c r="AC43" s="161">
        <v>10.57</v>
      </c>
      <c r="AD43" s="154"/>
      <c r="AE43" s="154"/>
      <c r="AF43" s="154"/>
      <c r="AG43" s="154">
        <v>24.3</v>
      </c>
      <c r="AH43" s="203"/>
      <c r="AI43" s="154"/>
      <c r="AJ43" s="154"/>
      <c r="AK43" s="154"/>
      <c r="AL43" s="154"/>
      <c r="AM43" s="154"/>
      <c r="AN43" s="154"/>
      <c r="AO43" s="154"/>
      <c r="AP43" s="154">
        <v>0.64</v>
      </c>
      <c r="AQ43" s="154"/>
      <c r="AR43" s="193"/>
      <c r="AS43" s="193"/>
      <c r="AT43" s="193"/>
      <c r="AU43" s="194"/>
      <c r="AV43" s="193"/>
      <c r="AW43" s="193"/>
      <c r="AX43" s="193"/>
      <c r="AY43" s="193"/>
      <c r="AZ43" s="193"/>
      <c r="BA43" s="193"/>
      <c r="BB43" s="193"/>
      <c r="BC43" s="193"/>
      <c r="BD43" s="193"/>
      <c r="BE43" s="193"/>
      <c r="BF43" s="193"/>
      <c r="BG43" s="193"/>
      <c r="BH43" s="193"/>
      <c r="BI43" s="193"/>
      <c r="BJ43" s="193"/>
      <c r="BK43" s="193"/>
      <c r="BL43" s="193"/>
      <c r="BM43" s="193"/>
      <c r="BN43" s="193"/>
      <c r="BO43" s="161"/>
      <c r="BP43" s="193"/>
      <c r="BQ43" s="193"/>
      <c r="BR43" s="193"/>
      <c r="BS43" s="154">
        <f t="shared" si="7"/>
        <v>154.66</v>
      </c>
      <c r="BT43" s="156">
        <v>150.86000000000001</v>
      </c>
      <c r="BU43" s="156"/>
      <c r="BV43" s="156"/>
      <c r="BW43" s="156"/>
      <c r="BX43" s="156">
        <f t="shared" si="5"/>
        <v>150.86000000000001</v>
      </c>
      <c r="BY43" s="156">
        <f t="shared" si="6"/>
        <v>50.621890547263682</v>
      </c>
      <c r="BZ43" s="157"/>
    </row>
    <row r="44" spans="1:78" ht="69.95" customHeight="1" x14ac:dyDescent="0.2">
      <c r="A44" s="151" t="s">
        <v>53</v>
      </c>
      <c r="B44" s="151" t="s">
        <v>213</v>
      </c>
      <c r="C44" s="173" t="s">
        <v>315</v>
      </c>
      <c r="D44" s="201">
        <v>78107</v>
      </c>
      <c r="E44" s="153">
        <v>1939</v>
      </c>
      <c r="F44" s="154"/>
      <c r="G44" s="154"/>
      <c r="H44" s="154"/>
      <c r="I44" s="183">
        <v>289.56</v>
      </c>
      <c r="J44" s="154"/>
      <c r="K44" s="183">
        <v>72.62</v>
      </c>
      <c r="L44" s="183">
        <v>45.8</v>
      </c>
      <c r="M44" s="183">
        <v>56.2</v>
      </c>
      <c r="N44" s="183">
        <v>95.44</v>
      </c>
      <c r="O44" s="183">
        <v>0.3</v>
      </c>
      <c r="P44" s="154"/>
      <c r="Q44" s="183">
        <v>10.76</v>
      </c>
      <c r="R44" s="154"/>
      <c r="S44" s="154"/>
      <c r="T44" s="154"/>
      <c r="U44" s="154"/>
      <c r="V44" s="154"/>
      <c r="W44" s="154"/>
      <c r="X44" s="183">
        <v>16.899999999999999</v>
      </c>
      <c r="Y44" s="154"/>
      <c r="Z44" s="154"/>
      <c r="AA44" s="154"/>
      <c r="AB44" s="183">
        <v>70.53</v>
      </c>
      <c r="AC44" s="183">
        <v>10.78</v>
      </c>
      <c r="AD44" s="154"/>
      <c r="AE44" s="154"/>
      <c r="AF44" s="154"/>
      <c r="AG44" s="183">
        <v>87.53</v>
      </c>
      <c r="AH44" s="154"/>
      <c r="AI44" s="154"/>
      <c r="AJ44" s="154"/>
      <c r="AK44" s="154"/>
      <c r="AL44" s="154"/>
      <c r="AM44" s="154"/>
      <c r="AN44" s="154"/>
      <c r="AO44" s="154"/>
      <c r="AP44" s="154"/>
      <c r="AQ44" s="154"/>
      <c r="AR44" s="154"/>
      <c r="AS44" s="154"/>
      <c r="AT44" s="154"/>
      <c r="AU44" s="154"/>
      <c r="AV44" s="154"/>
      <c r="AW44" s="154"/>
      <c r="AX44" s="154"/>
      <c r="AY44" s="154"/>
      <c r="AZ44" s="154"/>
      <c r="BA44" s="154"/>
      <c r="BB44" s="154"/>
      <c r="BC44" s="154"/>
      <c r="BD44" s="154"/>
      <c r="BE44" s="154"/>
      <c r="BF44" s="154"/>
      <c r="BG44" s="154"/>
      <c r="BH44" s="154"/>
      <c r="BI44" s="154"/>
      <c r="BJ44" s="154"/>
      <c r="BK44" s="154"/>
      <c r="BL44" s="154"/>
      <c r="BM44" s="154"/>
      <c r="BN44" s="154"/>
      <c r="BO44" s="154"/>
      <c r="BP44" s="154"/>
      <c r="BQ44" s="154"/>
      <c r="BR44" s="154"/>
      <c r="BS44" s="154">
        <f t="shared" si="7"/>
        <v>756.41999999999985</v>
      </c>
      <c r="BT44" s="156">
        <v>477.41</v>
      </c>
      <c r="BU44" s="156"/>
      <c r="BV44" s="156"/>
      <c r="BW44" s="156"/>
      <c r="BX44" s="156">
        <f t="shared" si="5"/>
        <v>477.41</v>
      </c>
      <c r="BY44" s="156">
        <f t="shared" si="6"/>
        <v>61.306662992470592</v>
      </c>
      <c r="BZ44" s="163"/>
    </row>
    <row r="45" spans="1:78" ht="62.45" customHeight="1" x14ac:dyDescent="0.2">
      <c r="A45" s="214" t="s">
        <v>53</v>
      </c>
      <c r="B45" s="214" t="s">
        <v>213</v>
      </c>
      <c r="C45" s="195" t="s">
        <v>318</v>
      </c>
      <c r="D45" s="228">
        <v>78110</v>
      </c>
      <c r="E45" s="221">
        <v>3136</v>
      </c>
      <c r="F45" s="154"/>
      <c r="G45" s="154"/>
      <c r="H45" s="154"/>
      <c r="I45" s="183">
        <v>393.98</v>
      </c>
      <c r="J45" s="154"/>
      <c r="K45" s="154"/>
      <c r="L45" s="183">
        <v>97.56</v>
      </c>
      <c r="M45" s="154"/>
      <c r="N45" s="154"/>
      <c r="O45" s="154"/>
      <c r="P45" s="154"/>
      <c r="Q45" s="154"/>
      <c r="R45" s="154"/>
      <c r="S45" s="154"/>
      <c r="T45" s="183">
        <v>0.56100000000000005</v>
      </c>
      <c r="U45" s="183">
        <v>0.34799999999999998</v>
      </c>
      <c r="V45" s="154"/>
      <c r="W45" s="154"/>
      <c r="X45" s="154"/>
      <c r="Y45" s="154"/>
      <c r="Z45" s="154"/>
      <c r="AA45" s="154"/>
      <c r="AB45" s="154"/>
      <c r="AC45" s="183">
        <v>80.47</v>
      </c>
      <c r="AD45" s="154"/>
      <c r="AE45" s="154"/>
      <c r="AF45" s="154"/>
      <c r="AG45" s="183">
        <v>169.5</v>
      </c>
      <c r="AH45" s="154"/>
      <c r="AI45" s="154"/>
      <c r="AJ45" s="154"/>
      <c r="AK45" s="154"/>
      <c r="AL45" s="154"/>
      <c r="AM45" s="154"/>
      <c r="AN45" s="154"/>
      <c r="AO45" s="154"/>
      <c r="AP45" s="183">
        <v>0.32</v>
      </c>
      <c r="AQ45" s="154"/>
      <c r="AR45" s="154"/>
      <c r="AS45" s="154"/>
      <c r="AT45" s="154"/>
      <c r="AU45" s="154"/>
      <c r="AV45" s="154"/>
      <c r="AW45" s="154"/>
      <c r="AX45" s="154"/>
      <c r="AY45" s="154"/>
      <c r="AZ45" s="154"/>
      <c r="BA45" s="154"/>
      <c r="BB45" s="154"/>
      <c r="BC45" s="154"/>
      <c r="BD45" s="154"/>
      <c r="BE45" s="154"/>
      <c r="BF45" s="154"/>
      <c r="BG45" s="154"/>
      <c r="BH45" s="154"/>
      <c r="BI45" s="154"/>
      <c r="BJ45" s="154"/>
      <c r="BK45" s="154"/>
      <c r="BL45" s="154"/>
      <c r="BM45" s="154"/>
      <c r="BN45" s="154"/>
      <c r="BO45" s="154"/>
      <c r="BP45" s="154"/>
      <c r="BQ45" s="154"/>
      <c r="BR45" s="154"/>
      <c r="BS45" s="154">
        <f t="shared" ref="BS45" si="8">SUM(G45:BR45)</f>
        <v>742.73900000000003</v>
      </c>
      <c r="BT45" s="156">
        <v>237.34</v>
      </c>
      <c r="BU45" s="156"/>
      <c r="BV45" s="156"/>
      <c r="BW45" s="156"/>
      <c r="BX45" s="156">
        <f t="shared" ref="BX45" si="9">BT45+BU45+BV45+BW45</f>
        <v>237.34</v>
      </c>
      <c r="BY45" s="156">
        <f t="shared" ref="BY45" si="10">BS45/(BS45+BX45)*100</f>
        <v>75.783584792654466</v>
      </c>
      <c r="BZ45" s="157"/>
    </row>
    <row r="46" spans="1:78" ht="74.099999999999994" customHeight="1" x14ac:dyDescent="0.2">
      <c r="A46" s="151" t="s">
        <v>53</v>
      </c>
      <c r="B46" s="151" t="s">
        <v>213</v>
      </c>
      <c r="C46" s="173" t="s">
        <v>323</v>
      </c>
      <c r="D46" s="152">
        <v>78112</v>
      </c>
      <c r="E46" s="153">
        <v>1541</v>
      </c>
      <c r="F46" s="154"/>
      <c r="G46" s="154"/>
      <c r="H46" s="154"/>
      <c r="I46" s="183">
        <v>150</v>
      </c>
      <c r="J46" s="154"/>
      <c r="K46" s="154"/>
      <c r="L46" s="183">
        <v>28.24</v>
      </c>
      <c r="M46" s="154"/>
      <c r="N46" s="183">
        <v>35.78</v>
      </c>
      <c r="O46" s="154"/>
      <c r="P46" s="154"/>
      <c r="Q46" s="154"/>
      <c r="R46" s="183">
        <v>8.31</v>
      </c>
      <c r="S46" s="154"/>
      <c r="T46" s="183">
        <v>0.08</v>
      </c>
      <c r="U46" s="154"/>
      <c r="V46" s="154"/>
      <c r="W46" s="183">
        <v>1.4999999999999999E-2</v>
      </c>
      <c r="X46" s="154"/>
      <c r="Y46" s="154"/>
      <c r="Z46" s="154"/>
      <c r="AA46" s="154"/>
      <c r="AB46" s="154"/>
      <c r="AC46" s="183">
        <v>28.4</v>
      </c>
      <c r="AD46" s="154"/>
      <c r="AE46" s="154"/>
      <c r="AF46" s="154"/>
      <c r="AG46" s="183">
        <v>46.16</v>
      </c>
      <c r="AH46" s="183"/>
      <c r="AI46" s="183">
        <v>0.03</v>
      </c>
      <c r="AJ46" s="183"/>
      <c r="AK46" s="183"/>
      <c r="AL46" s="183">
        <v>1.4999999999999999E-2</v>
      </c>
      <c r="AM46" s="183"/>
      <c r="AN46" s="183"/>
      <c r="AO46" s="183"/>
      <c r="AP46" s="183">
        <v>0.73</v>
      </c>
      <c r="AQ46" s="183"/>
      <c r="AR46" s="154"/>
      <c r="AS46" s="154"/>
      <c r="AT46" s="154"/>
      <c r="AU46" s="154"/>
      <c r="AV46" s="154"/>
      <c r="AW46" s="154"/>
      <c r="AX46" s="154"/>
      <c r="AY46" s="154"/>
      <c r="AZ46" s="154"/>
      <c r="BA46" s="154"/>
      <c r="BB46" s="154"/>
      <c r="BC46" s="154"/>
      <c r="BD46" s="154"/>
      <c r="BE46" s="154"/>
      <c r="BF46" s="154"/>
      <c r="BG46" s="154"/>
      <c r="BH46" s="154"/>
      <c r="BI46" s="154"/>
      <c r="BJ46" s="154"/>
      <c r="BK46" s="154"/>
      <c r="BL46" s="154"/>
      <c r="BM46" s="154"/>
      <c r="BN46" s="154"/>
      <c r="BO46" s="154"/>
      <c r="BP46" s="154"/>
      <c r="BQ46" s="154"/>
      <c r="BR46" s="154"/>
      <c r="BS46" s="154">
        <f t="shared" si="7"/>
        <v>297.76</v>
      </c>
      <c r="BT46" s="156">
        <v>55.74</v>
      </c>
      <c r="BU46" s="156"/>
      <c r="BV46" s="156"/>
      <c r="BW46" s="156"/>
      <c r="BX46" s="156">
        <f t="shared" si="5"/>
        <v>55.74</v>
      </c>
      <c r="BY46" s="156">
        <f t="shared" si="6"/>
        <v>84.231966053748238</v>
      </c>
      <c r="BZ46" s="157"/>
    </row>
    <row r="47" spans="1:78" ht="70.7" customHeight="1" x14ac:dyDescent="0.2">
      <c r="A47" s="151" t="s">
        <v>53</v>
      </c>
      <c r="B47" s="151" t="s">
        <v>213</v>
      </c>
      <c r="C47" s="195" t="s">
        <v>324</v>
      </c>
      <c r="D47" s="152">
        <v>78114</v>
      </c>
      <c r="E47" s="153">
        <v>3512</v>
      </c>
      <c r="F47" s="153"/>
      <c r="G47" s="154"/>
      <c r="H47" s="154"/>
      <c r="I47" s="154">
        <v>225.45</v>
      </c>
      <c r="J47" s="154"/>
      <c r="K47" s="154"/>
      <c r="L47" s="154">
        <v>80.739999999999995</v>
      </c>
      <c r="M47" s="154"/>
      <c r="N47" s="154">
        <v>25.02</v>
      </c>
      <c r="O47" s="154"/>
      <c r="P47" s="154"/>
      <c r="Q47" s="154"/>
      <c r="R47" s="154">
        <v>4.38</v>
      </c>
      <c r="S47" s="154"/>
      <c r="T47" s="154"/>
      <c r="U47" s="154"/>
      <c r="V47" s="154"/>
      <c r="W47" s="154"/>
      <c r="X47" s="154"/>
      <c r="Y47" s="154"/>
      <c r="Z47" s="154"/>
      <c r="AA47" s="154"/>
      <c r="AB47" s="154"/>
      <c r="AC47" s="161">
        <v>36.6</v>
      </c>
      <c r="AD47" s="154"/>
      <c r="AE47" s="154"/>
      <c r="AF47" s="154"/>
      <c r="AG47" s="183">
        <v>121.46</v>
      </c>
      <c r="AH47" s="154"/>
      <c r="AI47" s="154">
        <v>0.08</v>
      </c>
      <c r="AJ47" s="154"/>
      <c r="AK47" s="154"/>
      <c r="AL47" s="154">
        <v>0.16</v>
      </c>
      <c r="AM47" s="154"/>
      <c r="AN47" s="154"/>
      <c r="AO47" s="154"/>
      <c r="AP47" s="154">
        <v>0.26</v>
      </c>
      <c r="AQ47" s="154"/>
      <c r="AR47" s="154"/>
      <c r="AS47" s="154"/>
      <c r="AT47" s="154"/>
      <c r="AU47" s="154"/>
      <c r="AV47" s="154"/>
      <c r="AW47" s="154"/>
      <c r="AX47" s="154"/>
      <c r="AY47" s="154"/>
      <c r="AZ47" s="154"/>
      <c r="BA47" s="154"/>
      <c r="BB47" s="154"/>
      <c r="BC47" s="154"/>
      <c r="BD47" s="154"/>
      <c r="BE47" s="154"/>
      <c r="BF47" s="154"/>
      <c r="BG47" s="154"/>
      <c r="BH47" s="154"/>
      <c r="BI47" s="154"/>
      <c r="BJ47" s="154"/>
      <c r="BK47" s="154"/>
      <c r="BL47" s="154"/>
      <c r="BM47" s="154"/>
      <c r="BN47" s="154"/>
      <c r="BO47" s="161"/>
      <c r="BP47" s="154"/>
      <c r="BQ47" s="154"/>
      <c r="BR47" s="154"/>
      <c r="BS47" s="154">
        <f t="shared" si="7"/>
        <v>494.15</v>
      </c>
      <c r="BT47" s="156">
        <v>442.83</v>
      </c>
      <c r="BU47" s="156"/>
      <c r="BV47" s="156"/>
      <c r="BW47" s="156"/>
      <c r="BX47" s="156">
        <f t="shared" si="5"/>
        <v>442.83</v>
      </c>
      <c r="BY47" s="156">
        <f t="shared" si="6"/>
        <v>52.738585668850988</v>
      </c>
      <c r="BZ47" s="157"/>
    </row>
    <row r="48" spans="1:78" ht="69.95" customHeight="1" x14ac:dyDescent="0.2">
      <c r="A48" s="151" t="s">
        <v>53</v>
      </c>
      <c r="B48" s="151" t="s">
        <v>213</v>
      </c>
      <c r="C48" s="196" t="s">
        <v>327</v>
      </c>
      <c r="D48" s="152">
        <v>78119</v>
      </c>
      <c r="E48" s="153">
        <v>17227</v>
      </c>
      <c r="F48" s="154"/>
      <c r="G48" s="154"/>
      <c r="H48" s="154"/>
      <c r="I48" s="154"/>
      <c r="J48" s="154"/>
      <c r="K48" s="154"/>
      <c r="L48" s="154"/>
      <c r="M48" s="154">
        <v>0</v>
      </c>
      <c r="N48" s="154">
        <v>71.8</v>
      </c>
      <c r="O48" s="154"/>
      <c r="P48" s="154"/>
      <c r="Q48" s="154"/>
      <c r="R48" s="154"/>
      <c r="S48" s="154"/>
      <c r="T48" s="154">
        <v>6.2E-2</v>
      </c>
      <c r="U48" s="154">
        <v>5.5E-2</v>
      </c>
      <c r="V48" s="154"/>
      <c r="W48" s="154"/>
      <c r="X48" s="154"/>
      <c r="Y48" s="154"/>
      <c r="Z48" s="154"/>
      <c r="AA48" s="154"/>
      <c r="AB48" s="154"/>
      <c r="AC48" s="154">
        <v>122.86</v>
      </c>
      <c r="AD48" s="154"/>
      <c r="AE48" s="154"/>
      <c r="AF48" s="154"/>
      <c r="AG48" s="154">
        <v>12.92</v>
      </c>
      <c r="AH48" s="154"/>
      <c r="AI48" s="154"/>
      <c r="AJ48" s="154"/>
      <c r="AK48" s="154"/>
      <c r="AL48" s="154"/>
      <c r="AM48" s="154"/>
      <c r="AN48" s="154"/>
      <c r="AO48" s="154"/>
      <c r="AP48" s="154"/>
      <c r="AQ48" s="154"/>
      <c r="AR48" s="154"/>
      <c r="AS48" s="154"/>
      <c r="AT48" s="154"/>
      <c r="AU48" s="154"/>
      <c r="AV48" s="154"/>
      <c r="AW48" s="154"/>
      <c r="AX48" s="154"/>
      <c r="AY48" s="154"/>
      <c r="AZ48" s="154"/>
      <c r="BA48" s="154"/>
      <c r="BB48" s="154"/>
      <c r="BC48" s="154"/>
      <c r="BD48" s="154"/>
      <c r="BE48" s="154"/>
      <c r="BF48" s="154"/>
      <c r="BG48" s="154"/>
      <c r="BH48" s="154"/>
      <c r="BI48" s="154"/>
      <c r="BJ48" s="154"/>
      <c r="BK48" s="154"/>
      <c r="BL48" s="154"/>
      <c r="BM48" s="154"/>
      <c r="BN48" s="154"/>
      <c r="BO48" s="154"/>
      <c r="BP48" s="154"/>
      <c r="BQ48" s="154"/>
      <c r="BR48" s="154"/>
      <c r="BS48" s="154">
        <f t="shared" si="7"/>
        <v>207.69699999999997</v>
      </c>
      <c r="BT48" s="156">
        <v>6223.36</v>
      </c>
      <c r="BU48" s="156"/>
      <c r="BV48" s="156"/>
      <c r="BW48" s="156"/>
      <c r="BX48" s="156">
        <f t="shared" si="5"/>
        <v>6223.36</v>
      </c>
      <c r="BY48" s="156">
        <f t="shared" si="6"/>
        <v>3.2295935178307387</v>
      </c>
      <c r="BZ48" s="157"/>
    </row>
    <row r="49" spans="1:78" ht="80.849999999999994" customHeight="1" x14ac:dyDescent="0.2">
      <c r="A49" s="151" t="s">
        <v>53</v>
      </c>
      <c r="B49" s="151" t="s">
        <v>213</v>
      </c>
      <c r="C49" s="173" t="s">
        <v>338</v>
      </c>
      <c r="D49" s="201">
        <v>78129</v>
      </c>
      <c r="E49" s="153">
        <v>1213</v>
      </c>
      <c r="F49" s="154"/>
      <c r="G49" s="154"/>
      <c r="H49" s="154"/>
      <c r="I49" s="154"/>
      <c r="J49" s="154"/>
      <c r="K49" s="154"/>
      <c r="L49" s="183">
        <v>22.18</v>
      </c>
      <c r="M49" s="154"/>
      <c r="N49" s="154"/>
      <c r="O49" s="154"/>
      <c r="P49" s="154"/>
      <c r="Q49" s="154"/>
      <c r="R49" s="154"/>
      <c r="S49" s="154"/>
      <c r="T49" s="154"/>
      <c r="U49" s="154"/>
      <c r="V49" s="154"/>
      <c r="W49" s="154"/>
      <c r="X49" s="154"/>
      <c r="Y49" s="154"/>
      <c r="Z49" s="154"/>
      <c r="AA49" s="154"/>
      <c r="AB49" s="154"/>
      <c r="AC49" s="183">
        <v>20.74</v>
      </c>
      <c r="AD49" s="154"/>
      <c r="AE49" s="154"/>
      <c r="AF49" s="154"/>
      <c r="AG49" s="183">
        <v>44.2</v>
      </c>
      <c r="AH49" s="154"/>
      <c r="AI49" s="154"/>
      <c r="AJ49" s="154"/>
      <c r="AK49" s="154"/>
      <c r="AL49" s="154"/>
      <c r="AM49" s="154"/>
      <c r="AN49" s="154"/>
      <c r="AO49" s="154"/>
      <c r="AP49" s="154"/>
      <c r="AQ49" s="154"/>
      <c r="AR49" s="154"/>
      <c r="AS49" s="154"/>
      <c r="AT49" s="154"/>
      <c r="AU49" s="154"/>
      <c r="AV49" s="154"/>
      <c r="AW49" s="154"/>
      <c r="AX49" s="154"/>
      <c r="AY49" s="154"/>
      <c r="AZ49" s="154"/>
      <c r="BA49" s="154"/>
      <c r="BB49" s="154"/>
      <c r="BC49" s="154"/>
      <c r="BD49" s="154"/>
      <c r="BE49" s="154"/>
      <c r="BF49" s="154"/>
      <c r="BG49" s="154"/>
      <c r="BH49" s="154"/>
      <c r="BI49" s="154"/>
      <c r="BJ49" s="154"/>
      <c r="BK49" s="154"/>
      <c r="BL49" s="154"/>
      <c r="BM49" s="154"/>
      <c r="BN49" s="154"/>
      <c r="BO49" s="154"/>
      <c r="BP49" s="154"/>
      <c r="BQ49" s="154"/>
      <c r="BR49" s="154"/>
      <c r="BS49" s="154">
        <f t="shared" si="7"/>
        <v>87.12</v>
      </c>
      <c r="BT49" s="156">
        <v>225.9</v>
      </c>
      <c r="BU49" s="156"/>
      <c r="BV49" s="156"/>
      <c r="BW49" s="156"/>
      <c r="BX49" s="156">
        <f t="shared" si="5"/>
        <v>225.9</v>
      </c>
      <c r="BY49" s="156">
        <f t="shared" si="6"/>
        <v>27.832087406555495</v>
      </c>
      <c r="BZ49" s="157"/>
    </row>
    <row r="50" spans="1:78" ht="65.25" customHeight="1" x14ac:dyDescent="0.2">
      <c r="A50" s="151" t="s">
        <v>53</v>
      </c>
      <c r="B50" s="151" t="s">
        <v>213</v>
      </c>
      <c r="C50" s="196" t="s">
        <v>340</v>
      </c>
      <c r="D50" s="201">
        <v>78132</v>
      </c>
      <c r="E50" s="153">
        <v>4939</v>
      </c>
      <c r="F50" s="154"/>
      <c r="G50" s="155"/>
      <c r="H50" s="155"/>
      <c r="I50" s="183">
        <v>254.64</v>
      </c>
      <c r="J50" s="154"/>
      <c r="K50" s="154">
        <v>545.91999999999996</v>
      </c>
      <c r="L50" s="154">
        <v>234.3</v>
      </c>
      <c r="M50" s="154">
        <v>77.08</v>
      </c>
      <c r="N50" s="154">
        <v>183.52</v>
      </c>
      <c r="O50" s="154">
        <v>14.97</v>
      </c>
      <c r="P50" s="154">
        <v>81.7</v>
      </c>
      <c r="Q50" s="154"/>
      <c r="R50" s="154">
        <v>6.87</v>
      </c>
      <c r="S50" s="154"/>
      <c r="T50" s="154"/>
      <c r="U50" s="154"/>
      <c r="V50" s="154"/>
      <c r="W50" s="154"/>
      <c r="X50" s="183">
        <v>75.31</v>
      </c>
      <c r="Y50" s="154">
        <v>74.540000000000006</v>
      </c>
      <c r="Z50" s="154"/>
      <c r="AA50" s="154"/>
      <c r="AB50" s="154"/>
      <c r="AC50" s="154">
        <v>56.99</v>
      </c>
      <c r="AD50" s="154"/>
      <c r="AE50" s="154"/>
      <c r="AF50" s="154"/>
      <c r="AG50" s="154">
        <v>74.459999999999994</v>
      </c>
      <c r="AH50" s="154"/>
      <c r="AI50" s="154"/>
      <c r="AJ50" s="154"/>
      <c r="AK50" s="154"/>
      <c r="AL50" s="154"/>
      <c r="AM50" s="154"/>
      <c r="AN50" s="154"/>
      <c r="AO50" s="154"/>
      <c r="AP50" s="183">
        <v>26.05</v>
      </c>
      <c r="AQ50" s="154"/>
      <c r="AR50" s="154"/>
      <c r="AS50" s="154"/>
      <c r="AT50" s="154"/>
      <c r="AU50" s="154"/>
      <c r="AV50" s="154"/>
      <c r="AW50" s="154"/>
      <c r="AX50" s="154"/>
      <c r="AY50" s="154"/>
      <c r="AZ50" s="154"/>
      <c r="BA50" s="154"/>
      <c r="BB50" s="154"/>
      <c r="BC50" s="154"/>
      <c r="BD50" s="154"/>
      <c r="BE50" s="154"/>
      <c r="BF50" s="154"/>
      <c r="BG50" s="154"/>
      <c r="BH50" s="154"/>
      <c r="BI50" s="154"/>
      <c r="BJ50" s="154"/>
      <c r="BK50" s="154"/>
      <c r="BL50" s="154"/>
      <c r="BM50" s="154"/>
      <c r="BN50" s="154"/>
      <c r="BO50" s="154"/>
      <c r="BP50" s="154"/>
      <c r="BQ50" s="154"/>
      <c r="BR50" s="154"/>
      <c r="BS50" s="154">
        <f t="shared" si="7"/>
        <v>1706.3499999999997</v>
      </c>
      <c r="BT50" s="156">
        <v>1600.48</v>
      </c>
      <c r="BU50" s="156"/>
      <c r="BV50" s="156"/>
      <c r="BW50" s="156"/>
      <c r="BX50" s="156">
        <f t="shared" si="5"/>
        <v>1600.48</v>
      </c>
      <c r="BY50" s="156">
        <f t="shared" si="6"/>
        <v>51.600777784161863</v>
      </c>
      <c r="BZ50" s="163"/>
    </row>
    <row r="51" spans="1:78" ht="63.95" customHeight="1" x14ac:dyDescent="0.2">
      <c r="A51" s="151" t="s">
        <v>53</v>
      </c>
      <c r="B51" s="151" t="s">
        <v>213</v>
      </c>
      <c r="C51" s="196" t="s">
        <v>352</v>
      </c>
      <c r="D51" s="152">
        <v>78143</v>
      </c>
      <c r="E51" s="153">
        <v>4530</v>
      </c>
      <c r="F51" s="154"/>
      <c r="G51" s="155"/>
      <c r="H51" s="155"/>
      <c r="I51" s="154">
        <v>581.94000000000005</v>
      </c>
      <c r="J51" s="154"/>
      <c r="K51" s="154"/>
      <c r="L51" s="154">
        <v>170.24</v>
      </c>
      <c r="M51" s="154"/>
      <c r="N51" s="154">
        <v>116.64</v>
      </c>
      <c r="O51" s="154"/>
      <c r="P51" s="154"/>
      <c r="Q51" s="154"/>
      <c r="R51" s="154">
        <v>21.59</v>
      </c>
      <c r="S51" s="154"/>
      <c r="T51" s="154">
        <v>0.46200000000000002</v>
      </c>
      <c r="U51" s="154">
        <v>0.35</v>
      </c>
      <c r="V51" s="154">
        <v>0.02</v>
      </c>
      <c r="W51" s="154"/>
      <c r="X51" s="154"/>
      <c r="Y51" s="154"/>
      <c r="Z51" s="154"/>
      <c r="AA51" s="154"/>
      <c r="AB51" s="154"/>
      <c r="AC51" s="154">
        <v>87.11</v>
      </c>
      <c r="AD51" s="154"/>
      <c r="AE51" s="154"/>
      <c r="AF51" s="154"/>
      <c r="AG51" s="154">
        <v>128.66</v>
      </c>
      <c r="AH51" s="154"/>
      <c r="AI51" s="154">
        <v>0.03</v>
      </c>
      <c r="AJ51" s="154"/>
      <c r="AK51" s="154"/>
      <c r="AL51" s="154">
        <v>0.02</v>
      </c>
      <c r="AM51" s="154"/>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c r="BO51" s="154"/>
      <c r="BP51" s="154"/>
      <c r="BQ51" s="154"/>
      <c r="BR51" s="154"/>
      <c r="BS51" s="154">
        <f t="shared" si="7"/>
        <v>1107.0620000000001</v>
      </c>
      <c r="BT51" s="156">
        <v>1097.92</v>
      </c>
      <c r="BU51" s="156"/>
      <c r="BV51" s="156"/>
      <c r="BW51" s="156"/>
      <c r="BX51" s="156">
        <f t="shared" si="5"/>
        <v>1097.92</v>
      </c>
      <c r="BY51" s="156">
        <f t="shared" si="6"/>
        <v>50.207303279573267</v>
      </c>
      <c r="BZ51" s="157"/>
    </row>
    <row r="52" spans="1:78" ht="58.5" customHeight="1" x14ac:dyDescent="0.2">
      <c r="A52" s="159" t="s">
        <v>53</v>
      </c>
      <c r="B52" s="151" t="s">
        <v>364</v>
      </c>
      <c r="C52" s="173" t="s">
        <v>371</v>
      </c>
      <c r="D52" s="159">
        <v>80007</v>
      </c>
      <c r="E52" s="153">
        <v>10150</v>
      </c>
      <c r="F52" s="154"/>
      <c r="G52" s="154"/>
      <c r="H52" s="154"/>
      <c r="I52" s="154"/>
      <c r="J52" s="154"/>
      <c r="K52" s="154"/>
      <c r="L52" s="183">
        <v>34.5</v>
      </c>
      <c r="M52" s="183">
        <v>1.86</v>
      </c>
      <c r="N52" s="183">
        <v>38.22</v>
      </c>
      <c r="O52" s="183">
        <v>73.62</v>
      </c>
      <c r="P52" s="183"/>
      <c r="Q52" s="183"/>
      <c r="R52" s="183">
        <v>2.58</v>
      </c>
      <c r="S52" s="183"/>
      <c r="T52" s="183"/>
      <c r="U52" s="183"/>
      <c r="V52" s="183"/>
      <c r="W52" s="183"/>
      <c r="X52" s="183">
        <v>3.2</v>
      </c>
      <c r="Y52" s="183"/>
      <c r="Z52" s="183"/>
      <c r="AA52" s="183"/>
      <c r="AB52" s="183">
        <v>3.04</v>
      </c>
      <c r="AC52" s="183">
        <v>34.46</v>
      </c>
      <c r="AD52" s="183"/>
      <c r="AE52" s="183"/>
      <c r="AF52" s="183"/>
      <c r="AG52" s="183"/>
      <c r="AH52" s="183"/>
      <c r="AI52" s="183"/>
      <c r="AJ52" s="183"/>
      <c r="AK52" s="183"/>
      <c r="AL52" s="183"/>
      <c r="AM52" s="183"/>
      <c r="AN52" s="183"/>
      <c r="AO52" s="183"/>
      <c r="AP52" s="183">
        <v>0.27500000000000002</v>
      </c>
      <c r="AQ52" s="183"/>
      <c r="AR52" s="154"/>
      <c r="AS52" s="154"/>
      <c r="AT52" s="154"/>
      <c r="AU52" s="154"/>
      <c r="AV52" s="154"/>
      <c r="AW52" s="154"/>
      <c r="AX52" s="154"/>
      <c r="AY52" s="154"/>
      <c r="AZ52" s="154"/>
      <c r="BA52" s="154"/>
      <c r="BB52" s="154"/>
      <c r="BC52" s="154"/>
      <c r="BD52" s="154"/>
      <c r="BE52" s="154"/>
      <c r="BF52" s="154"/>
      <c r="BG52" s="154"/>
      <c r="BH52" s="154"/>
      <c r="BI52" s="154"/>
      <c r="BJ52" s="154"/>
      <c r="BK52" s="154"/>
      <c r="BL52" s="154"/>
      <c r="BM52" s="154"/>
      <c r="BN52" s="154"/>
      <c r="BO52" s="154"/>
      <c r="BP52" s="154"/>
      <c r="BQ52" s="154"/>
      <c r="BR52" s="154"/>
      <c r="BS52" s="154">
        <f t="shared" si="7"/>
        <v>191.755</v>
      </c>
      <c r="BT52" s="156">
        <v>5082.3</v>
      </c>
      <c r="BU52" s="156"/>
      <c r="BV52" s="156"/>
      <c r="BW52" s="156"/>
      <c r="BX52" s="156">
        <f t="shared" si="5"/>
        <v>5082.3</v>
      </c>
      <c r="BY52" s="156">
        <f t="shared" si="6"/>
        <v>3.6358172222322285</v>
      </c>
      <c r="BZ52" s="157"/>
    </row>
    <row r="53" spans="1:78" ht="56.45" customHeight="1" x14ac:dyDescent="0.2">
      <c r="A53" s="159" t="s">
        <v>53</v>
      </c>
      <c r="B53" s="151" t="s">
        <v>364</v>
      </c>
      <c r="C53" s="196" t="s">
        <v>373</v>
      </c>
      <c r="D53" s="159">
        <v>80009</v>
      </c>
      <c r="E53" s="153">
        <v>4294</v>
      </c>
      <c r="F53" s="155"/>
      <c r="G53" s="154"/>
      <c r="H53" s="154"/>
      <c r="I53" s="183">
        <v>78.239999999999995</v>
      </c>
      <c r="J53" s="154"/>
      <c r="K53" s="154">
        <v>7.18</v>
      </c>
      <c r="L53" s="154">
        <v>59.89</v>
      </c>
      <c r="M53" s="154">
        <v>29.29</v>
      </c>
      <c r="N53" s="154">
        <v>86.05</v>
      </c>
      <c r="O53" s="154"/>
      <c r="P53" s="154"/>
      <c r="Q53" s="154"/>
      <c r="R53" s="154"/>
      <c r="S53" s="154"/>
      <c r="T53" s="154"/>
      <c r="U53" s="154">
        <v>11.54</v>
      </c>
      <c r="V53" s="154">
        <v>3.56</v>
      </c>
      <c r="W53" s="154"/>
      <c r="X53" s="154"/>
      <c r="Y53" s="154"/>
      <c r="Z53" s="154"/>
      <c r="AA53" s="154"/>
      <c r="AB53" s="154"/>
      <c r="AC53" s="183">
        <v>27.21</v>
      </c>
      <c r="AD53" s="154"/>
      <c r="AE53" s="154"/>
      <c r="AF53" s="154"/>
      <c r="AG53" s="154">
        <v>59.6</v>
      </c>
      <c r="AH53" s="154"/>
      <c r="AI53" s="154"/>
      <c r="AJ53" s="154"/>
      <c r="AK53" s="154"/>
      <c r="AL53" s="154"/>
      <c r="AM53" s="154"/>
      <c r="AN53" s="154"/>
      <c r="AO53" s="154"/>
      <c r="AP53" s="154">
        <v>0.63900000000000001</v>
      </c>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c r="BO53" s="154">
        <v>37.61</v>
      </c>
      <c r="BP53" s="154"/>
      <c r="BQ53" s="154"/>
      <c r="BR53" s="154"/>
      <c r="BS53" s="154">
        <f t="shared" si="7"/>
        <v>400.80900000000003</v>
      </c>
      <c r="BT53" s="156">
        <v>1211.8800000000001</v>
      </c>
      <c r="BU53" s="156"/>
      <c r="BV53" s="156"/>
      <c r="BW53" s="156"/>
      <c r="BX53" s="156">
        <f t="shared" si="5"/>
        <v>1211.8800000000001</v>
      </c>
      <c r="BY53" s="156">
        <f t="shared" si="6"/>
        <v>24.853459036429218</v>
      </c>
      <c r="BZ53" s="157"/>
    </row>
    <row r="54" spans="1:78" ht="55.15" customHeight="1" x14ac:dyDescent="0.2">
      <c r="A54" s="159" t="s">
        <v>53</v>
      </c>
      <c r="B54" s="151" t="s">
        <v>364</v>
      </c>
      <c r="C54" s="173" t="s">
        <v>374</v>
      </c>
      <c r="D54" s="159">
        <v>80010</v>
      </c>
      <c r="E54" s="153">
        <v>1379</v>
      </c>
      <c r="F54" s="154"/>
      <c r="G54" s="154"/>
      <c r="H54" s="154"/>
      <c r="I54" s="154"/>
      <c r="J54" s="154"/>
      <c r="K54" s="154"/>
      <c r="L54" s="183">
        <v>13.06</v>
      </c>
      <c r="M54" s="183">
        <v>12.04</v>
      </c>
      <c r="N54" s="183">
        <v>2.46</v>
      </c>
      <c r="O54" s="154"/>
      <c r="P54" s="154"/>
      <c r="Q54" s="154"/>
      <c r="R54" s="183">
        <v>2.1</v>
      </c>
      <c r="S54" s="154"/>
      <c r="T54" s="154"/>
      <c r="U54" s="154"/>
      <c r="V54" s="154"/>
      <c r="W54" s="154"/>
      <c r="X54" s="154"/>
      <c r="Y54" s="154"/>
      <c r="Z54" s="183">
        <v>9.06</v>
      </c>
      <c r="AA54" s="154"/>
      <c r="AB54" s="154"/>
      <c r="AC54" s="183">
        <v>31.87</v>
      </c>
      <c r="AD54" s="154"/>
      <c r="AE54" s="154"/>
      <c r="AF54" s="154"/>
      <c r="AG54" s="183">
        <v>5.0199999999999996</v>
      </c>
      <c r="AH54" s="154"/>
      <c r="AI54" s="154"/>
      <c r="AJ54" s="154"/>
      <c r="AK54" s="154"/>
      <c r="AL54" s="154"/>
      <c r="AM54" s="154"/>
      <c r="AN54" s="154"/>
      <c r="AO54" s="154"/>
      <c r="AP54" s="183">
        <v>0.26400000000000001</v>
      </c>
      <c r="AQ54" s="154"/>
      <c r="AR54" s="154"/>
      <c r="AS54" s="154"/>
      <c r="AT54" s="154"/>
      <c r="AU54" s="154"/>
      <c r="AV54" s="154"/>
      <c r="AW54" s="154"/>
      <c r="AX54" s="154"/>
      <c r="AY54" s="154"/>
      <c r="AZ54" s="154"/>
      <c r="BA54" s="154"/>
      <c r="BB54" s="154"/>
      <c r="BC54" s="154"/>
      <c r="BD54" s="154"/>
      <c r="BE54" s="154"/>
      <c r="BF54" s="154"/>
      <c r="BG54" s="154"/>
      <c r="BH54" s="154"/>
      <c r="BI54" s="154"/>
      <c r="BJ54" s="154"/>
      <c r="BK54" s="154"/>
      <c r="BL54" s="154"/>
      <c r="BM54" s="154"/>
      <c r="BN54" s="154"/>
      <c r="BO54" s="154"/>
      <c r="BP54" s="154"/>
      <c r="BQ54" s="154"/>
      <c r="BR54" s="154"/>
      <c r="BS54" s="154">
        <f t="shared" si="7"/>
        <v>75.873999999999995</v>
      </c>
      <c r="BT54" s="156">
        <v>470.47</v>
      </c>
      <c r="BU54" s="156"/>
      <c r="BV54" s="156"/>
      <c r="BW54" s="156"/>
      <c r="BX54" s="156">
        <f t="shared" si="5"/>
        <v>470.47</v>
      </c>
      <c r="BY54" s="156">
        <f t="shared" si="6"/>
        <v>13.887587307630355</v>
      </c>
      <c r="BZ54" s="157"/>
    </row>
    <row r="55" spans="1:78" ht="51.6" customHeight="1" x14ac:dyDescent="0.2">
      <c r="A55" s="159" t="s">
        <v>53</v>
      </c>
      <c r="B55" s="151" t="s">
        <v>364</v>
      </c>
      <c r="C55" s="173" t="s">
        <v>380</v>
      </c>
      <c r="D55" s="159">
        <v>80016</v>
      </c>
      <c r="E55" s="153">
        <v>914</v>
      </c>
      <c r="F55" s="190"/>
      <c r="G55" s="190"/>
      <c r="H55" s="190"/>
      <c r="I55" s="190"/>
      <c r="J55" s="190"/>
      <c r="K55" s="190"/>
      <c r="L55" s="168">
        <v>9.24</v>
      </c>
      <c r="M55" s="190">
        <v>0.12</v>
      </c>
      <c r="N55" s="190">
        <v>10.88</v>
      </c>
      <c r="O55" s="190"/>
      <c r="P55" s="190"/>
      <c r="Q55" s="190"/>
      <c r="R55" s="190">
        <v>2.4</v>
      </c>
      <c r="S55" s="190"/>
      <c r="T55" s="190">
        <v>3.94</v>
      </c>
      <c r="U55" s="190"/>
      <c r="V55" s="190"/>
      <c r="W55" s="190"/>
      <c r="X55" s="190">
        <v>4.6100000000000003</v>
      </c>
      <c r="Y55" s="190">
        <v>0.37</v>
      </c>
      <c r="Z55" s="190"/>
      <c r="AA55" s="190"/>
      <c r="AB55" s="190"/>
      <c r="AC55" s="190">
        <v>10.35</v>
      </c>
      <c r="AD55" s="190"/>
      <c r="AE55" s="190"/>
      <c r="AF55" s="190"/>
      <c r="AG55" s="168">
        <v>10.54</v>
      </c>
      <c r="AH55" s="190"/>
      <c r="AI55" s="190"/>
      <c r="AJ55" s="190"/>
      <c r="AK55" s="190"/>
      <c r="AL55" s="190"/>
      <c r="AM55" s="190"/>
      <c r="AN55" s="190"/>
      <c r="AO55" s="190"/>
      <c r="AP55" s="190">
        <v>0.45500000000000002</v>
      </c>
      <c r="AQ55" s="190"/>
      <c r="AR55" s="190"/>
      <c r="AS55" s="190"/>
      <c r="AT55" s="190"/>
      <c r="AU55" s="190"/>
      <c r="AV55" s="190"/>
      <c r="AW55" s="190"/>
      <c r="AX55" s="190"/>
      <c r="AY55" s="190"/>
      <c r="AZ55" s="190"/>
      <c r="BA55" s="190"/>
      <c r="BB55" s="190"/>
      <c r="BC55" s="190"/>
      <c r="BD55" s="190"/>
      <c r="BE55" s="190"/>
      <c r="BF55" s="190"/>
      <c r="BG55" s="190"/>
      <c r="BH55" s="190"/>
      <c r="BI55" s="190"/>
      <c r="BJ55" s="190"/>
      <c r="BK55" s="190"/>
      <c r="BL55" s="190"/>
      <c r="BM55" s="190"/>
      <c r="BN55" s="190"/>
      <c r="BO55" s="190"/>
      <c r="BP55" s="190"/>
      <c r="BQ55" s="190"/>
      <c r="BR55" s="190"/>
      <c r="BS55" s="154">
        <f t="shared" si="7"/>
        <v>52.905000000000001</v>
      </c>
      <c r="BT55" s="156">
        <v>223.58</v>
      </c>
      <c r="BU55" s="156"/>
      <c r="BV55" s="156"/>
      <c r="BW55" s="156"/>
      <c r="BX55" s="156">
        <f t="shared" si="5"/>
        <v>223.58</v>
      </c>
      <c r="BY55" s="156">
        <f t="shared" si="6"/>
        <v>19.134853608694865</v>
      </c>
      <c r="BZ55" s="157"/>
    </row>
    <row r="56" spans="1:78" ht="53.1" customHeight="1" x14ac:dyDescent="0.2">
      <c r="A56" s="159" t="s">
        <v>53</v>
      </c>
      <c r="B56" s="151" t="s">
        <v>364</v>
      </c>
      <c r="C56" s="196" t="s">
        <v>394</v>
      </c>
      <c r="D56" s="159">
        <v>80030</v>
      </c>
      <c r="E56" s="153">
        <v>848</v>
      </c>
      <c r="F56" s="154"/>
      <c r="G56" s="155"/>
      <c r="H56" s="155"/>
      <c r="I56" s="154"/>
      <c r="J56" s="154"/>
      <c r="K56" s="154"/>
      <c r="L56" s="154">
        <v>7.7</v>
      </c>
      <c r="M56" s="154">
        <v>3.72</v>
      </c>
      <c r="N56" s="154"/>
      <c r="O56" s="154"/>
      <c r="P56" s="154"/>
      <c r="Q56" s="183">
        <v>0.5</v>
      </c>
      <c r="R56" s="154">
        <v>3.07</v>
      </c>
      <c r="S56" s="154"/>
      <c r="T56" s="154"/>
      <c r="U56" s="154"/>
      <c r="V56" s="154"/>
      <c r="W56" s="154"/>
      <c r="X56" s="183">
        <v>0</v>
      </c>
      <c r="Y56" s="154"/>
      <c r="Z56" s="154"/>
      <c r="AA56" s="154"/>
      <c r="AB56" s="154"/>
      <c r="AC56" s="154">
        <v>31.28</v>
      </c>
      <c r="AD56" s="154"/>
      <c r="AE56" s="154"/>
      <c r="AF56" s="154"/>
      <c r="AG56" s="154"/>
      <c r="AH56" s="154"/>
      <c r="AI56" s="154"/>
      <c r="AJ56" s="154"/>
      <c r="AK56" s="154"/>
      <c r="AL56" s="154"/>
      <c r="AM56" s="154"/>
      <c r="AN56" s="154"/>
      <c r="AO56" s="154"/>
      <c r="AP56" s="154">
        <v>0.39</v>
      </c>
      <c r="AQ56" s="154"/>
      <c r="AR56" s="154"/>
      <c r="AS56" s="154"/>
      <c r="AT56" s="154"/>
      <c r="AU56" s="154"/>
      <c r="AV56" s="154"/>
      <c r="AW56" s="154"/>
      <c r="AX56" s="154"/>
      <c r="AY56" s="154"/>
      <c r="AZ56" s="154"/>
      <c r="BA56" s="154"/>
      <c r="BB56" s="154"/>
      <c r="BC56" s="154"/>
      <c r="BD56" s="154"/>
      <c r="BE56" s="154"/>
      <c r="BF56" s="154"/>
      <c r="BG56" s="154"/>
      <c r="BH56" s="154"/>
      <c r="BI56" s="154"/>
      <c r="BJ56" s="154"/>
      <c r="BK56" s="154"/>
      <c r="BL56" s="154"/>
      <c r="BM56" s="154"/>
      <c r="BN56" s="154"/>
      <c r="BO56" s="154"/>
      <c r="BP56" s="154"/>
      <c r="BQ56" s="154"/>
      <c r="BR56" s="154"/>
      <c r="BS56" s="154">
        <f t="shared" si="7"/>
        <v>46.660000000000004</v>
      </c>
      <c r="BT56" s="156">
        <v>288.06</v>
      </c>
      <c r="BU56" s="156"/>
      <c r="BV56" s="156"/>
      <c r="BW56" s="156"/>
      <c r="BX56" s="156">
        <f t="shared" si="5"/>
        <v>288.06</v>
      </c>
      <c r="BY56" s="156">
        <f t="shared" si="6"/>
        <v>13.940009560229447</v>
      </c>
      <c r="BZ56" s="157"/>
    </row>
    <row r="57" spans="1:78" ht="60.4" customHeight="1" x14ac:dyDescent="0.2">
      <c r="A57" s="159" t="s">
        <v>53</v>
      </c>
      <c r="B57" s="151" t="s">
        <v>364</v>
      </c>
      <c r="C57" s="173" t="s">
        <v>402</v>
      </c>
      <c r="D57" s="159">
        <v>80038</v>
      </c>
      <c r="E57" s="153">
        <v>19970</v>
      </c>
      <c r="F57" s="154"/>
      <c r="G57" s="154"/>
      <c r="H57" s="154"/>
      <c r="I57" s="154"/>
      <c r="J57" s="154"/>
      <c r="K57" s="154"/>
      <c r="L57" s="154"/>
      <c r="M57" s="154"/>
      <c r="N57" s="154"/>
      <c r="O57" s="154"/>
      <c r="P57" s="154"/>
      <c r="Q57" s="154"/>
      <c r="R57" s="183">
        <v>20.420000000000002</v>
      </c>
      <c r="S57" s="154"/>
      <c r="T57" s="154"/>
      <c r="U57" s="154"/>
      <c r="V57" s="154"/>
      <c r="W57" s="154"/>
      <c r="X57" s="154"/>
      <c r="Y57" s="154"/>
      <c r="Z57" s="154"/>
      <c r="AA57" s="154"/>
      <c r="AB57" s="154"/>
      <c r="AC57" s="183">
        <v>129.46</v>
      </c>
      <c r="AD57" s="154"/>
      <c r="AE57" s="154"/>
      <c r="AF57" s="154"/>
      <c r="AG57" s="154"/>
      <c r="AH57" s="154"/>
      <c r="AI57" s="154"/>
      <c r="AJ57" s="154"/>
      <c r="AK57" s="154"/>
      <c r="AL57" s="154"/>
      <c r="AM57" s="154"/>
      <c r="AN57" s="154"/>
      <c r="AO57" s="154"/>
      <c r="AP57" s="154"/>
      <c r="AQ57" s="154"/>
      <c r="AR57" s="154"/>
      <c r="AS57" s="154"/>
      <c r="AT57" s="154"/>
      <c r="AU57" s="154"/>
      <c r="AV57" s="154"/>
      <c r="AW57" s="154"/>
      <c r="AX57" s="154"/>
      <c r="AY57" s="154"/>
      <c r="AZ57" s="154"/>
      <c r="BA57" s="154"/>
      <c r="BB57" s="154"/>
      <c r="BC57" s="154"/>
      <c r="BD57" s="154"/>
      <c r="BE57" s="154"/>
      <c r="BF57" s="154"/>
      <c r="BG57" s="154"/>
      <c r="BH57" s="154"/>
      <c r="BI57" s="154"/>
      <c r="BJ57" s="154"/>
      <c r="BK57" s="154"/>
      <c r="BL57" s="154"/>
      <c r="BM57" s="154"/>
      <c r="BN57" s="154"/>
      <c r="BO57" s="154"/>
      <c r="BP57" s="154"/>
      <c r="BQ57" s="154"/>
      <c r="BR57" s="154"/>
      <c r="BS57" s="154">
        <f t="shared" si="7"/>
        <v>149.88</v>
      </c>
      <c r="BT57" s="156">
        <v>8150.8</v>
      </c>
      <c r="BU57" s="156"/>
      <c r="BV57" s="156"/>
      <c r="BW57" s="156"/>
      <c r="BX57" s="156">
        <f t="shared" si="5"/>
        <v>8150.8</v>
      </c>
      <c r="BY57" s="156">
        <f t="shared" si="6"/>
        <v>1.8056352009714867</v>
      </c>
      <c r="BZ57" s="154"/>
    </row>
    <row r="58" spans="1:78" ht="70.7" customHeight="1" x14ac:dyDescent="0.2">
      <c r="A58" s="159" t="s">
        <v>53</v>
      </c>
      <c r="B58" s="151" t="s">
        <v>364</v>
      </c>
      <c r="C58" s="173" t="s">
        <v>406</v>
      </c>
      <c r="D58" s="159">
        <v>80042</v>
      </c>
      <c r="E58" s="153">
        <v>5143</v>
      </c>
      <c r="F58" s="154"/>
      <c r="G58" s="154"/>
      <c r="H58" s="154"/>
      <c r="I58" s="154"/>
      <c r="J58" s="154"/>
      <c r="K58" s="154"/>
      <c r="L58" s="183">
        <v>45.6</v>
      </c>
      <c r="M58" s="183">
        <v>105.6</v>
      </c>
      <c r="N58" s="183">
        <v>26.16</v>
      </c>
      <c r="O58" s="154"/>
      <c r="P58" s="154"/>
      <c r="Q58" s="154"/>
      <c r="R58" s="183">
        <v>5.05</v>
      </c>
      <c r="S58" s="183">
        <v>0</v>
      </c>
      <c r="T58" s="183">
        <v>0.91</v>
      </c>
      <c r="U58" s="154"/>
      <c r="V58" s="154"/>
      <c r="W58" s="154"/>
      <c r="X58" s="154"/>
      <c r="Y58" s="154"/>
      <c r="Z58" s="154"/>
      <c r="AA58" s="154"/>
      <c r="AB58" s="154"/>
      <c r="AC58" s="183">
        <v>25.11</v>
      </c>
      <c r="AD58" s="154"/>
      <c r="AE58" s="154"/>
      <c r="AF58" s="154"/>
      <c r="AG58" s="183">
        <v>22.35</v>
      </c>
      <c r="AH58" s="154"/>
      <c r="AI58" s="154"/>
      <c r="AJ58" s="154"/>
      <c r="AK58" s="154"/>
      <c r="AL58" s="154"/>
      <c r="AM58" s="154"/>
      <c r="AN58" s="154"/>
      <c r="AO58" s="154"/>
      <c r="AP58" s="183">
        <v>0.28799999999999998</v>
      </c>
      <c r="AQ58" s="154"/>
      <c r="AR58" s="154"/>
      <c r="AS58" s="154"/>
      <c r="AT58" s="154"/>
      <c r="AU58" s="154"/>
      <c r="AV58" s="154"/>
      <c r="AW58" s="154"/>
      <c r="AX58" s="154"/>
      <c r="AY58" s="154"/>
      <c r="AZ58" s="154"/>
      <c r="BA58" s="154"/>
      <c r="BB58" s="154"/>
      <c r="BC58" s="154"/>
      <c r="BD58" s="154"/>
      <c r="BE58" s="154"/>
      <c r="BF58" s="154"/>
      <c r="BG58" s="154"/>
      <c r="BH58" s="154"/>
      <c r="BI58" s="154"/>
      <c r="BJ58" s="154"/>
      <c r="BK58" s="154"/>
      <c r="BL58" s="154"/>
      <c r="BM58" s="154"/>
      <c r="BN58" s="154"/>
      <c r="BO58" s="154"/>
      <c r="BP58" s="154"/>
      <c r="BQ58" s="154"/>
      <c r="BR58" s="154"/>
      <c r="BS58" s="154">
        <f t="shared" si="7"/>
        <v>231.06800000000001</v>
      </c>
      <c r="BT58" s="156">
        <v>2096.1</v>
      </c>
      <c r="BU58" s="156"/>
      <c r="BV58" s="156"/>
      <c r="BW58" s="156"/>
      <c r="BX58" s="156">
        <f t="shared" si="5"/>
        <v>2096.1</v>
      </c>
      <c r="BY58" s="156">
        <f t="shared" si="6"/>
        <v>9.9291499367471534</v>
      </c>
      <c r="BZ58" s="157"/>
    </row>
    <row r="59" spans="1:78" ht="69.95" customHeight="1" x14ac:dyDescent="0.2">
      <c r="A59" s="159" t="s">
        <v>53</v>
      </c>
      <c r="B59" s="151" t="s">
        <v>364</v>
      </c>
      <c r="C59" s="173" t="s">
        <v>447</v>
      </c>
      <c r="D59" s="159">
        <v>80082</v>
      </c>
      <c r="E59" s="153">
        <v>1404</v>
      </c>
      <c r="F59" s="154"/>
      <c r="G59" s="154"/>
      <c r="H59" s="154"/>
      <c r="I59" s="183">
        <v>12.92</v>
      </c>
      <c r="J59" s="154"/>
      <c r="K59" s="183">
        <v>0.42</v>
      </c>
      <c r="L59" s="183">
        <v>22.696999999999999</v>
      </c>
      <c r="M59" s="154"/>
      <c r="N59" s="183">
        <v>4.7</v>
      </c>
      <c r="O59" s="183">
        <v>1.34</v>
      </c>
      <c r="P59" s="154"/>
      <c r="Q59" s="154"/>
      <c r="R59" s="183">
        <v>1.75</v>
      </c>
      <c r="S59" s="154"/>
      <c r="T59" s="183">
        <v>3.12</v>
      </c>
      <c r="U59" s="154"/>
      <c r="V59" s="154"/>
      <c r="W59" s="154"/>
      <c r="X59" s="183">
        <v>1.56</v>
      </c>
      <c r="Y59" s="154"/>
      <c r="Z59" s="183">
        <v>3.86</v>
      </c>
      <c r="AA59" s="154"/>
      <c r="AB59" s="154"/>
      <c r="AC59" s="183">
        <v>15.26</v>
      </c>
      <c r="AD59" s="154"/>
      <c r="AE59" s="154"/>
      <c r="AF59" s="154"/>
      <c r="AG59" s="183">
        <v>23.28</v>
      </c>
      <c r="AH59" s="154"/>
      <c r="AI59" s="154"/>
      <c r="AJ59" s="154"/>
      <c r="AK59" s="154"/>
      <c r="AL59" s="154"/>
      <c r="AM59" s="154"/>
      <c r="AN59" s="154"/>
      <c r="AO59" s="154"/>
      <c r="AP59" s="154"/>
      <c r="AQ59" s="154"/>
      <c r="AR59" s="154"/>
      <c r="AS59" s="154"/>
      <c r="AT59" s="154"/>
      <c r="AU59" s="154"/>
      <c r="AV59" s="154"/>
      <c r="AW59" s="154"/>
      <c r="AX59" s="154"/>
      <c r="AY59" s="154"/>
      <c r="AZ59" s="154"/>
      <c r="BA59" s="154"/>
      <c r="BB59" s="154"/>
      <c r="BC59" s="154"/>
      <c r="BD59" s="154"/>
      <c r="BE59" s="154"/>
      <c r="BF59" s="154"/>
      <c r="BG59" s="154"/>
      <c r="BH59" s="154"/>
      <c r="BI59" s="154"/>
      <c r="BJ59" s="154"/>
      <c r="BK59" s="154"/>
      <c r="BL59" s="154"/>
      <c r="BM59" s="154"/>
      <c r="BN59" s="154"/>
      <c r="BO59" s="154"/>
      <c r="BP59" s="154"/>
      <c r="BQ59" s="154"/>
      <c r="BR59" s="154"/>
      <c r="BS59" s="154">
        <f t="shared" si="7"/>
        <v>90.907000000000011</v>
      </c>
      <c r="BT59" s="156">
        <v>304.62</v>
      </c>
      <c r="BU59" s="156"/>
      <c r="BV59" s="156"/>
      <c r="BW59" s="156"/>
      <c r="BX59" s="156">
        <f t="shared" si="5"/>
        <v>304.62</v>
      </c>
      <c r="BY59" s="156">
        <f t="shared" si="6"/>
        <v>22.983765962879904</v>
      </c>
      <c r="BZ59" s="157"/>
    </row>
    <row r="60" spans="1:78" ht="49.5" x14ac:dyDescent="0.2">
      <c r="A60" s="159" t="s">
        <v>53</v>
      </c>
      <c r="B60" s="151" t="s">
        <v>364</v>
      </c>
      <c r="C60" s="158" t="s">
        <v>452</v>
      </c>
      <c r="D60" s="159">
        <v>80088</v>
      </c>
      <c r="E60" s="153">
        <v>18204</v>
      </c>
      <c r="F60" s="154"/>
      <c r="G60" s="155"/>
      <c r="H60" s="155"/>
      <c r="I60" s="161">
        <v>116.94</v>
      </c>
      <c r="J60" s="161"/>
      <c r="K60" s="161">
        <v>55.14</v>
      </c>
      <c r="L60" s="161">
        <v>178.92</v>
      </c>
      <c r="M60" s="161">
        <v>156.58000000000001</v>
      </c>
      <c r="N60" s="161">
        <v>55.9</v>
      </c>
      <c r="O60" s="161">
        <v>6.86</v>
      </c>
      <c r="P60" s="161"/>
      <c r="Q60" s="161"/>
      <c r="R60" s="161">
        <v>15.48</v>
      </c>
      <c r="S60" s="160"/>
      <c r="T60" s="161"/>
      <c r="U60" s="161"/>
      <c r="V60" s="161"/>
      <c r="W60" s="161"/>
      <c r="X60" s="161"/>
      <c r="Y60" s="161"/>
      <c r="Z60" s="161"/>
      <c r="AA60" s="161"/>
      <c r="AB60" s="161"/>
      <c r="AC60" s="161">
        <v>145.26</v>
      </c>
      <c r="AD60" s="161"/>
      <c r="AE60" s="161"/>
      <c r="AF60" s="161"/>
      <c r="AG60" s="161">
        <v>270.18</v>
      </c>
      <c r="AH60" s="161"/>
      <c r="AI60" s="161">
        <v>0.67300000000000004</v>
      </c>
      <c r="AJ60" s="161"/>
      <c r="AK60" s="161"/>
      <c r="AL60" s="161"/>
      <c r="AM60" s="161">
        <v>0.254</v>
      </c>
      <c r="AN60" s="161"/>
      <c r="AO60" s="161"/>
      <c r="AP60" s="161">
        <v>2.3769999999999998</v>
      </c>
      <c r="AQ60" s="161"/>
      <c r="AR60" s="161"/>
      <c r="AS60" s="161"/>
      <c r="AT60" s="161"/>
      <c r="AU60" s="161"/>
      <c r="AV60" s="161"/>
      <c r="AW60" s="161"/>
      <c r="AX60" s="161"/>
      <c r="AY60" s="161"/>
      <c r="AZ60" s="161"/>
      <c r="BA60" s="161"/>
      <c r="BB60" s="161"/>
      <c r="BC60" s="161"/>
      <c r="BD60" s="161"/>
      <c r="BE60" s="161"/>
      <c r="BF60" s="161"/>
      <c r="BG60" s="161"/>
      <c r="BH60" s="161"/>
      <c r="BI60" s="161"/>
      <c r="BJ60" s="161"/>
      <c r="BK60" s="161"/>
      <c r="BL60" s="161"/>
      <c r="BM60" s="161"/>
      <c r="BN60" s="161"/>
      <c r="BO60" s="161"/>
      <c r="BP60" s="161"/>
      <c r="BQ60" s="161"/>
      <c r="BR60" s="161"/>
      <c r="BS60" s="154">
        <f t="shared" si="7"/>
        <v>1004.564</v>
      </c>
      <c r="BT60" s="156">
        <v>6923.57</v>
      </c>
      <c r="BU60" s="156"/>
      <c r="BV60" s="156"/>
      <c r="BW60" s="156"/>
      <c r="BX60" s="156">
        <f t="shared" si="5"/>
        <v>6923.57</v>
      </c>
      <c r="BY60" s="156">
        <f t="shared" si="6"/>
        <v>12.670875643625598</v>
      </c>
      <c r="BZ60" s="157"/>
    </row>
    <row r="61" spans="1:78" ht="56.45" customHeight="1" x14ac:dyDescent="0.2">
      <c r="A61" s="159" t="s">
        <v>53</v>
      </c>
      <c r="B61" s="151" t="s">
        <v>364</v>
      </c>
      <c r="C61" s="173" t="s">
        <v>453</v>
      </c>
      <c r="D61" s="159">
        <v>80089</v>
      </c>
      <c r="E61" s="153">
        <v>2064</v>
      </c>
      <c r="F61" s="161"/>
      <c r="G61" s="161"/>
      <c r="H61" s="161"/>
      <c r="I61" s="161">
        <v>0.96</v>
      </c>
      <c r="J61" s="161"/>
      <c r="K61" s="161"/>
      <c r="L61" s="161">
        <v>3.86</v>
      </c>
      <c r="M61" s="161">
        <v>0.53</v>
      </c>
      <c r="N61" s="161">
        <v>5.66</v>
      </c>
      <c r="O61" s="161"/>
      <c r="P61" s="161"/>
      <c r="Q61" s="161"/>
      <c r="R61" s="161"/>
      <c r="S61" s="161"/>
      <c r="T61" s="161"/>
      <c r="U61" s="161"/>
      <c r="V61" s="161"/>
      <c r="W61" s="161"/>
      <c r="X61" s="161"/>
      <c r="Y61" s="161"/>
      <c r="Z61" s="161"/>
      <c r="AA61" s="161"/>
      <c r="AB61" s="161"/>
      <c r="AC61" s="161">
        <v>9.4</v>
      </c>
      <c r="AD61" s="161"/>
      <c r="AE61" s="161"/>
      <c r="AF61" s="161"/>
      <c r="AG61" s="161">
        <v>4.6900000000000004</v>
      </c>
      <c r="AH61" s="161"/>
      <c r="AI61" s="161"/>
      <c r="AJ61" s="161"/>
      <c r="AK61" s="161"/>
      <c r="AL61" s="161"/>
      <c r="AM61" s="161"/>
      <c r="AN61" s="161"/>
      <c r="AO61" s="161"/>
      <c r="AP61" s="161"/>
      <c r="AQ61" s="161"/>
      <c r="AR61" s="161"/>
      <c r="AS61" s="161"/>
      <c r="AT61" s="161"/>
      <c r="AU61" s="161"/>
      <c r="AV61" s="161"/>
      <c r="AW61" s="161"/>
      <c r="AX61" s="161"/>
      <c r="AY61" s="161"/>
      <c r="AZ61" s="161"/>
      <c r="BA61" s="161"/>
      <c r="BB61" s="161"/>
      <c r="BC61" s="161"/>
      <c r="BD61" s="161"/>
      <c r="BE61" s="161"/>
      <c r="BF61" s="161"/>
      <c r="BG61" s="161"/>
      <c r="BH61" s="161"/>
      <c r="BI61" s="161"/>
      <c r="BJ61" s="161"/>
      <c r="BK61" s="161"/>
      <c r="BL61" s="161"/>
      <c r="BM61" s="161"/>
      <c r="BN61" s="161"/>
      <c r="BO61" s="161"/>
      <c r="BP61" s="161"/>
      <c r="BQ61" s="161"/>
      <c r="BR61" s="161"/>
      <c r="BS61" s="154">
        <f t="shared" si="7"/>
        <v>25.100000000000005</v>
      </c>
      <c r="BT61" s="156">
        <v>669.38</v>
      </c>
      <c r="BU61" s="156"/>
      <c r="BV61" s="156"/>
      <c r="BW61" s="156"/>
      <c r="BX61" s="156">
        <f t="shared" si="5"/>
        <v>669.38</v>
      </c>
      <c r="BY61" s="156">
        <f t="shared" si="6"/>
        <v>3.6142149521944487</v>
      </c>
      <c r="BZ61" s="157"/>
    </row>
    <row r="62" spans="1:78" ht="67.900000000000006" customHeight="1" x14ac:dyDescent="0.2">
      <c r="A62" s="159" t="s">
        <v>53</v>
      </c>
      <c r="B62" s="151" t="s">
        <v>364</v>
      </c>
      <c r="C62" s="173" t="s">
        <v>457</v>
      </c>
      <c r="D62" s="159">
        <v>80093</v>
      </c>
      <c r="E62" s="153">
        <v>15613</v>
      </c>
      <c r="F62" s="154"/>
      <c r="G62" s="154"/>
      <c r="H62" s="154"/>
      <c r="I62" s="183">
        <v>1554.1</v>
      </c>
      <c r="J62" s="154"/>
      <c r="K62" s="183">
        <v>278.98</v>
      </c>
      <c r="L62" s="183">
        <v>561.20000000000005</v>
      </c>
      <c r="M62" s="183">
        <v>97.86</v>
      </c>
      <c r="N62" s="183">
        <v>439.26</v>
      </c>
      <c r="O62" s="154"/>
      <c r="P62" s="154"/>
      <c r="Q62" s="154"/>
      <c r="R62" s="183">
        <v>34.61</v>
      </c>
      <c r="S62" s="154"/>
      <c r="T62" s="154"/>
      <c r="U62" s="154"/>
      <c r="V62" s="154"/>
      <c r="W62" s="154"/>
      <c r="X62" s="154"/>
      <c r="Y62" s="154"/>
      <c r="Z62" s="154"/>
      <c r="AA62" s="154"/>
      <c r="AB62" s="183">
        <v>164.02</v>
      </c>
      <c r="AC62" s="183">
        <v>295.95999999999998</v>
      </c>
      <c r="AD62" s="154"/>
      <c r="AE62" s="154"/>
      <c r="AF62" s="154"/>
      <c r="AG62" s="183">
        <v>417.76</v>
      </c>
      <c r="AH62" s="154"/>
      <c r="AI62" s="183">
        <v>0.6</v>
      </c>
      <c r="AJ62" s="154"/>
      <c r="AK62" s="154"/>
      <c r="AL62" s="154"/>
      <c r="AM62" s="154"/>
      <c r="AN62" s="154"/>
      <c r="AO62" s="154"/>
      <c r="AP62" s="183">
        <v>4.7830000000000004</v>
      </c>
      <c r="AQ62" s="154"/>
      <c r="AR62" s="154"/>
      <c r="AS62" s="154"/>
      <c r="AT62" s="154"/>
      <c r="AU62" s="154"/>
      <c r="AV62" s="154"/>
      <c r="AW62" s="154"/>
      <c r="AX62" s="154"/>
      <c r="AY62" s="154"/>
      <c r="AZ62" s="154"/>
      <c r="BA62" s="154"/>
      <c r="BB62" s="154"/>
      <c r="BC62" s="154"/>
      <c r="BD62" s="154"/>
      <c r="BE62" s="154"/>
      <c r="BF62" s="154"/>
      <c r="BG62" s="183">
        <v>0</v>
      </c>
      <c r="BH62" s="154"/>
      <c r="BI62" s="154"/>
      <c r="BJ62" s="154"/>
      <c r="BK62" s="154"/>
      <c r="BL62" s="154"/>
      <c r="BM62" s="154"/>
      <c r="BN62" s="154"/>
      <c r="BO62" s="183">
        <v>511.4</v>
      </c>
      <c r="BP62" s="154"/>
      <c r="BQ62" s="154"/>
      <c r="BR62" s="154"/>
      <c r="BS62" s="154">
        <f t="shared" si="7"/>
        <v>4360.5329999999994</v>
      </c>
      <c r="BT62" s="156">
        <v>2355.8000000000002</v>
      </c>
      <c r="BU62" s="156"/>
      <c r="BV62" s="156"/>
      <c r="BW62" s="156"/>
      <c r="BX62" s="156">
        <f t="shared" si="5"/>
        <v>2355.8000000000002</v>
      </c>
      <c r="BY62" s="156">
        <f t="shared" si="6"/>
        <v>64.924312120914777</v>
      </c>
      <c r="BZ62" s="156"/>
    </row>
    <row r="63" spans="1:78" ht="52.35" customHeight="1" x14ac:dyDescent="0.2">
      <c r="A63" s="159" t="s">
        <v>53</v>
      </c>
      <c r="B63" s="151" t="s">
        <v>54</v>
      </c>
      <c r="C63" s="173" t="s">
        <v>60</v>
      </c>
      <c r="D63" s="159">
        <v>102006</v>
      </c>
      <c r="E63" s="153">
        <v>3282</v>
      </c>
      <c r="F63" s="154"/>
      <c r="G63" s="154"/>
      <c r="H63" s="154"/>
      <c r="I63" s="154"/>
      <c r="J63" s="154"/>
      <c r="K63" s="154"/>
      <c r="L63" s="183">
        <v>33.299999999999997</v>
      </c>
      <c r="M63" s="183">
        <v>10.119999999999999</v>
      </c>
      <c r="N63" s="183">
        <v>34.159999999999997</v>
      </c>
      <c r="O63" s="183">
        <v>38.56</v>
      </c>
      <c r="P63" s="154"/>
      <c r="Q63" s="154"/>
      <c r="R63" s="183">
        <v>5.54</v>
      </c>
      <c r="S63" s="154"/>
      <c r="T63" s="154"/>
      <c r="U63" s="154"/>
      <c r="V63" s="154"/>
      <c r="W63" s="154"/>
      <c r="X63" s="154"/>
      <c r="Y63" s="154"/>
      <c r="Z63" s="154"/>
      <c r="AA63" s="154"/>
      <c r="AB63" s="154"/>
      <c r="AC63" s="183">
        <v>38.200000000000003</v>
      </c>
      <c r="AD63" s="154"/>
      <c r="AE63" s="154"/>
      <c r="AF63" s="154"/>
      <c r="AG63" s="154"/>
      <c r="AH63" s="154"/>
      <c r="AI63" s="154"/>
      <c r="AJ63" s="154"/>
      <c r="AK63" s="154"/>
      <c r="AL63" s="154"/>
      <c r="AM63" s="154"/>
      <c r="AN63" s="154"/>
      <c r="AO63" s="154"/>
      <c r="AP63" s="183">
        <v>0.68500000000000005</v>
      </c>
      <c r="AQ63" s="154"/>
      <c r="AR63" s="154"/>
      <c r="AS63" s="154"/>
      <c r="AT63" s="154"/>
      <c r="AU63" s="154"/>
      <c r="AV63" s="154"/>
      <c r="AW63" s="154"/>
      <c r="AX63" s="154"/>
      <c r="AY63" s="154"/>
      <c r="AZ63" s="154"/>
      <c r="BA63" s="154"/>
      <c r="BB63" s="154"/>
      <c r="BC63" s="154"/>
      <c r="BD63" s="154"/>
      <c r="BE63" s="154"/>
      <c r="BF63" s="154"/>
      <c r="BG63" s="154"/>
      <c r="BH63" s="154"/>
      <c r="BI63" s="154"/>
      <c r="BJ63" s="154"/>
      <c r="BK63" s="154"/>
      <c r="BL63" s="154"/>
      <c r="BM63" s="154"/>
      <c r="BN63" s="154"/>
      <c r="BO63" s="154"/>
      <c r="BP63" s="154"/>
      <c r="BQ63" s="154"/>
      <c r="BR63" s="154"/>
      <c r="BS63" s="154">
        <f t="shared" si="7"/>
        <v>160.565</v>
      </c>
      <c r="BT63" s="154">
        <v>894.86</v>
      </c>
      <c r="BU63" s="154"/>
      <c r="BV63" s="154"/>
      <c r="BW63" s="154"/>
      <c r="BX63" s="156">
        <f t="shared" si="5"/>
        <v>894.86</v>
      </c>
      <c r="BY63" s="156">
        <f t="shared" si="6"/>
        <v>15.213302697965275</v>
      </c>
      <c r="BZ63" s="154"/>
    </row>
    <row r="64" spans="1:78" ht="59.1" customHeight="1" x14ac:dyDescent="0.2">
      <c r="A64" s="159" t="s">
        <v>53</v>
      </c>
      <c r="B64" s="151" t="s">
        <v>54</v>
      </c>
      <c r="C64" s="173" t="s">
        <v>64</v>
      </c>
      <c r="D64" s="159">
        <v>102010</v>
      </c>
      <c r="E64" s="153">
        <v>2174</v>
      </c>
      <c r="F64" s="154"/>
      <c r="G64" s="154"/>
      <c r="H64" s="154"/>
      <c r="I64" s="154"/>
      <c r="J64" s="154"/>
      <c r="K64" s="154"/>
      <c r="L64" s="154"/>
      <c r="M64" s="183">
        <v>64.42</v>
      </c>
      <c r="N64" s="183">
        <v>59.76</v>
      </c>
      <c r="O64" s="183">
        <v>44.32</v>
      </c>
      <c r="P64" s="154"/>
      <c r="Q64" s="154"/>
      <c r="R64" s="183">
        <v>6.02</v>
      </c>
      <c r="S64" s="154"/>
      <c r="T64" s="154"/>
      <c r="U64" s="154"/>
      <c r="V64" s="154"/>
      <c r="W64" s="154"/>
      <c r="X64" s="183">
        <v>0</v>
      </c>
      <c r="Y64" s="154"/>
      <c r="Z64" s="154"/>
      <c r="AA64" s="154"/>
      <c r="AB64" s="154"/>
      <c r="AC64" s="183">
        <v>21.86</v>
      </c>
      <c r="AD64" s="154"/>
      <c r="AE64" s="154"/>
      <c r="AF64" s="154"/>
      <c r="AG64" s="154"/>
      <c r="AH64" s="154"/>
      <c r="AI64" s="154"/>
      <c r="AJ64" s="154"/>
      <c r="AK64" s="154"/>
      <c r="AL64" s="154"/>
      <c r="AM64" s="154"/>
      <c r="AN64" s="154"/>
      <c r="AO64" s="154"/>
      <c r="AP64" s="183">
        <v>0.6</v>
      </c>
      <c r="AQ64" s="154"/>
      <c r="AR64" s="154"/>
      <c r="AS64" s="154"/>
      <c r="AT64" s="154"/>
      <c r="AU64" s="154"/>
      <c r="AV64" s="154"/>
      <c r="AW64" s="154"/>
      <c r="AX64" s="154"/>
      <c r="AY64" s="154"/>
      <c r="AZ64" s="154"/>
      <c r="BA64" s="154"/>
      <c r="BB64" s="154"/>
      <c r="BC64" s="154"/>
      <c r="BD64" s="154"/>
      <c r="BE64" s="154"/>
      <c r="BF64" s="154"/>
      <c r="BG64" s="154"/>
      <c r="BH64" s="154"/>
      <c r="BI64" s="154"/>
      <c r="BJ64" s="154"/>
      <c r="BK64" s="154"/>
      <c r="BL64" s="154"/>
      <c r="BM64" s="154"/>
      <c r="BN64" s="154"/>
      <c r="BO64" s="154"/>
      <c r="BP64" s="154"/>
      <c r="BQ64" s="154"/>
      <c r="BR64" s="154"/>
      <c r="BS64" s="154">
        <f t="shared" si="7"/>
        <v>196.98</v>
      </c>
      <c r="BT64" s="154">
        <v>543.03</v>
      </c>
      <c r="BU64" s="154"/>
      <c r="BV64" s="154"/>
      <c r="BW64" s="154"/>
      <c r="BX64" s="156">
        <f t="shared" si="5"/>
        <v>543.03</v>
      </c>
      <c r="BY64" s="156">
        <f t="shared" si="6"/>
        <v>26.618559208659342</v>
      </c>
      <c r="BZ64" s="154"/>
    </row>
    <row r="65" spans="1:80" ht="57.2" customHeight="1" x14ac:dyDescent="0.2">
      <c r="A65" s="159" t="s">
        <v>53</v>
      </c>
      <c r="B65" s="151" t="s">
        <v>54</v>
      </c>
      <c r="C65" s="173" t="s">
        <v>71</v>
      </c>
      <c r="D65" s="159">
        <v>102017</v>
      </c>
      <c r="E65" s="153">
        <v>4285</v>
      </c>
      <c r="F65" s="154"/>
      <c r="G65" s="154"/>
      <c r="H65" s="154"/>
      <c r="I65" s="154">
        <v>69.66</v>
      </c>
      <c r="J65" s="154"/>
      <c r="K65" s="154"/>
      <c r="L65" s="183">
        <v>98.64</v>
      </c>
      <c r="M65" s="154"/>
      <c r="N65" s="154"/>
      <c r="O65" s="154"/>
      <c r="P65" s="154"/>
      <c r="Q65" s="154"/>
      <c r="R65" s="183">
        <v>6.45</v>
      </c>
      <c r="S65" s="183"/>
      <c r="T65" s="183">
        <v>18.940000000000001</v>
      </c>
      <c r="U65" s="154"/>
      <c r="V65" s="154"/>
      <c r="W65" s="154"/>
      <c r="X65" s="183">
        <v>14</v>
      </c>
      <c r="Y65" s="183">
        <v>142.63999999999999</v>
      </c>
      <c r="Z65" s="183">
        <v>64.42</v>
      </c>
      <c r="AA65" s="154"/>
      <c r="AB65" s="183">
        <v>13.76</v>
      </c>
      <c r="AC65" s="154"/>
      <c r="AD65" s="154"/>
      <c r="AE65" s="154"/>
      <c r="AF65" s="154"/>
      <c r="AG65" s="154"/>
      <c r="AH65" s="154"/>
      <c r="AI65" s="154"/>
      <c r="AJ65" s="154"/>
      <c r="AK65" s="154"/>
      <c r="AL65" s="154"/>
      <c r="AM65" s="154"/>
      <c r="AN65" s="154"/>
      <c r="AO65" s="154"/>
      <c r="AP65" s="183">
        <v>0.63500000000000001</v>
      </c>
      <c r="AQ65" s="154"/>
      <c r="AR65" s="154"/>
      <c r="AS65" s="154"/>
      <c r="AT65" s="154"/>
      <c r="AU65" s="154"/>
      <c r="AV65" s="154"/>
      <c r="AW65" s="154"/>
      <c r="AX65" s="154"/>
      <c r="AY65" s="154"/>
      <c r="AZ65" s="154"/>
      <c r="BA65" s="154"/>
      <c r="BB65" s="154"/>
      <c r="BC65" s="154"/>
      <c r="BD65" s="154"/>
      <c r="BE65" s="154"/>
      <c r="BF65" s="154"/>
      <c r="BG65" s="154"/>
      <c r="BH65" s="154"/>
      <c r="BI65" s="154"/>
      <c r="BJ65" s="154"/>
      <c r="BK65" s="154"/>
      <c r="BL65" s="154"/>
      <c r="BM65" s="154"/>
      <c r="BN65" s="154"/>
      <c r="BO65" s="154"/>
      <c r="BP65" s="154"/>
      <c r="BQ65" s="154"/>
      <c r="BR65" s="154"/>
      <c r="BS65" s="154">
        <f t="shared" si="7"/>
        <v>429.14499999999998</v>
      </c>
      <c r="BT65" s="154">
        <v>628.29</v>
      </c>
      <c r="BU65" s="154"/>
      <c r="BV65" s="154"/>
      <c r="BW65" s="154"/>
      <c r="BX65" s="156">
        <f t="shared" si="5"/>
        <v>628.29</v>
      </c>
      <c r="BY65" s="156">
        <f t="shared" si="6"/>
        <v>40.583581969577324</v>
      </c>
      <c r="BZ65" s="154"/>
    </row>
    <row r="66" spans="1:80" ht="67.900000000000006" customHeight="1" x14ac:dyDescent="0.2">
      <c r="A66" s="159" t="s">
        <v>53</v>
      </c>
      <c r="B66" s="151" t="s">
        <v>54</v>
      </c>
      <c r="C66" s="173" t="s">
        <v>87</v>
      </c>
      <c r="D66" s="159">
        <v>102033</v>
      </c>
      <c r="E66" s="153">
        <v>2214</v>
      </c>
      <c r="F66" s="211">
        <v>500</v>
      </c>
      <c r="G66" s="210"/>
      <c r="H66" s="154"/>
      <c r="I66" s="154"/>
      <c r="J66" s="154"/>
      <c r="K66" s="154"/>
      <c r="L66" s="154">
        <v>43.54</v>
      </c>
      <c r="M66" s="154">
        <v>5.84</v>
      </c>
      <c r="N66" s="154">
        <v>77.489999999999995</v>
      </c>
      <c r="O66" s="154">
        <v>40.46</v>
      </c>
      <c r="P66" s="154"/>
      <c r="Q66" s="154">
        <v>14.1</v>
      </c>
      <c r="R66" s="154">
        <v>2.12</v>
      </c>
      <c r="S66" s="154"/>
      <c r="T66" s="154">
        <v>17.48</v>
      </c>
      <c r="U66" s="154"/>
      <c r="V66" s="154"/>
      <c r="W66" s="154"/>
      <c r="X66" s="154"/>
      <c r="Y66" s="154"/>
      <c r="Z66" s="154"/>
      <c r="AA66" s="154"/>
      <c r="AB66" s="154"/>
      <c r="AC66" s="154"/>
      <c r="AD66" s="154"/>
      <c r="AE66" s="154"/>
      <c r="AF66" s="154"/>
      <c r="AG66" s="154">
        <v>0.76</v>
      </c>
      <c r="AH66" s="154"/>
      <c r="AI66" s="154"/>
      <c r="AJ66" s="154"/>
      <c r="AK66" s="154"/>
      <c r="AL66" s="154"/>
      <c r="AM66" s="154"/>
      <c r="AN66" s="154"/>
      <c r="AO66" s="154"/>
      <c r="AP66" s="154">
        <v>0.41</v>
      </c>
      <c r="AQ66" s="154"/>
      <c r="AR66" s="154"/>
      <c r="AS66" s="154"/>
      <c r="AT66" s="154"/>
      <c r="AU66" s="154"/>
      <c r="AV66" s="154"/>
      <c r="AW66" s="154"/>
      <c r="AX66" s="154"/>
      <c r="AY66" s="154"/>
      <c r="AZ66" s="154"/>
      <c r="BA66" s="154"/>
      <c r="BB66" s="154"/>
      <c r="BC66" s="154"/>
      <c r="BD66" s="154"/>
      <c r="BE66" s="154"/>
      <c r="BF66" s="154"/>
      <c r="BG66" s="154"/>
      <c r="BH66" s="154"/>
      <c r="BI66" s="154"/>
      <c r="BJ66" s="154"/>
      <c r="BK66" s="154"/>
      <c r="BL66" s="154"/>
      <c r="BM66" s="154"/>
      <c r="BN66" s="154"/>
      <c r="BO66" s="154"/>
      <c r="BP66" s="154"/>
      <c r="BQ66" s="154"/>
      <c r="BR66" s="154"/>
      <c r="BS66" s="154">
        <f t="shared" ref="BS66" si="11">SUM(G66:BR66)</f>
        <v>202.19999999999996</v>
      </c>
      <c r="BT66" s="154">
        <v>436.3</v>
      </c>
      <c r="BU66" s="154"/>
      <c r="BV66" s="154"/>
      <c r="BW66" s="154"/>
      <c r="BX66" s="154">
        <f t="shared" si="5"/>
        <v>436.3</v>
      </c>
      <c r="BY66" s="154">
        <f t="shared" si="6"/>
        <v>31.667971808927163</v>
      </c>
      <c r="BZ66" s="154"/>
    </row>
    <row r="67" spans="1:80" ht="61.9" customHeight="1" x14ac:dyDescent="0.2">
      <c r="A67" s="159" t="s">
        <v>53</v>
      </c>
      <c r="B67" s="151" t="s">
        <v>54</v>
      </c>
      <c r="C67" s="173" t="s">
        <v>95</v>
      </c>
      <c r="D67" s="159">
        <v>102041</v>
      </c>
      <c r="E67" s="153">
        <v>818</v>
      </c>
      <c r="F67" s="154">
        <v>0</v>
      </c>
      <c r="G67" s="154">
        <v>0</v>
      </c>
      <c r="H67" s="154">
        <v>0</v>
      </c>
      <c r="I67" s="154">
        <v>0</v>
      </c>
      <c r="J67" s="154">
        <v>0</v>
      </c>
      <c r="K67" s="154">
        <v>0</v>
      </c>
      <c r="L67" s="154">
        <v>0</v>
      </c>
      <c r="M67" s="154">
        <v>0</v>
      </c>
      <c r="N67" s="154">
        <v>0</v>
      </c>
      <c r="O67" s="154">
        <v>0</v>
      </c>
      <c r="P67" s="154">
        <v>0</v>
      </c>
      <c r="Q67" s="154">
        <v>0</v>
      </c>
      <c r="R67" s="154">
        <v>0</v>
      </c>
      <c r="S67" s="154">
        <v>0</v>
      </c>
      <c r="T67" s="154">
        <v>0</v>
      </c>
      <c r="U67" s="154">
        <v>0</v>
      </c>
      <c r="V67" s="154">
        <v>0</v>
      </c>
      <c r="W67" s="154">
        <v>0</v>
      </c>
      <c r="X67" s="154">
        <v>0</v>
      </c>
      <c r="Y67" s="154">
        <v>0</v>
      </c>
      <c r="Z67" s="154">
        <v>0</v>
      </c>
      <c r="AA67" s="154">
        <v>0</v>
      </c>
      <c r="AB67" s="154">
        <v>0</v>
      </c>
      <c r="AC67" s="154">
        <v>0</v>
      </c>
      <c r="AD67" s="154">
        <v>0</v>
      </c>
      <c r="AE67" s="154">
        <v>0</v>
      </c>
      <c r="AF67" s="154">
        <v>0</v>
      </c>
      <c r="AG67" s="154">
        <v>0</v>
      </c>
      <c r="AH67" s="154">
        <v>0</v>
      </c>
      <c r="AI67" s="154">
        <v>0</v>
      </c>
      <c r="AJ67" s="154">
        <v>0</v>
      </c>
      <c r="AK67" s="154">
        <v>0</v>
      </c>
      <c r="AL67" s="154">
        <v>0</v>
      </c>
      <c r="AM67" s="154">
        <v>0</v>
      </c>
      <c r="AN67" s="154">
        <v>0</v>
      </c>
      <c r="AO67" s="154">
        <v>0</v>
      </c>
      <c r="AP67" s="154">
        <v>0</v>
      </c>
      <c r="AQ67" s="154">
        <v>0</v>
      </c>
      <c r="AR67" s="154">
        <v>0</v>
      </c>
      <c r="AS67" s="154">
        <v>0</v>
      </c>
      <c r="AT67" s="154">
        <v>0</v>
      </c>
      <c r="AU67" s="154">
        <v>0</v>
      </c>
      <c r="AV67" s="154">
        <v>0</v>
      </c>
      <c r="AW67" s="154">
        <v>0</v>
      </c>
      <c r="AX67" s="154">
        <v>0</v>
      </c>
      <c r="AY67" s="154">
        <v>0</v>
      </c>
      <c r="AZ67" s="154">
        <v>0</v>
      </c>
      <c r="BA67" s="154">
        <v>0</v>
      </c>
      <c r="BB67" s="154">
        <v>0</v>
      </c>
      <c r="BC67" s="154">
        <v>0</v>
      </c>
      <c r="BD67" s="154">
        <v>0</v>
      </c>
      <c r="BE67" s="154">
        <v>0</v>
      </c>
      <c r="BF67" s="154">
        <v>0</v>
      </c>
      <c r="BG67" s="154">
        <v>0</v>
      </c>
      <c r="BH67" s="154">
        <v>0</v>
      </c>
      <c r="BI67" s="154">
        <v>0</v>
      </c>
      <c r="BJ67" s="154">
        <v>0</v>
      </c>
      <c r="BK67" s="154">
        <v>0</v>
      </c>
      <c r="BL67" s="154">
        <v>0</v>
      </c>
      <c r="BM67" s="154">
        <v>0</v>
      </c>
      <c r="BN67" s="154">
        <v>0</v>
      </c>
      <c r="BO67" s="154">
        <v>0</v>
      </c>
      <c r="BP67" s="154">
        <v>0</v>
      </c>
      <c r="BQ67" s="154">
        <v>0</v>
      </c>
      <c r="BR67" s="154">
        <v>0</v>
      </c>
      <c r="BS67" s="154">
        <f>SUM(G67:BR67)</f>
        <v>0</v>
      </c>
      <c r="BT67" s="154">
        <v>299.92</v>
      </c>
      <c r="BU67" s="154"/>
      <c r="BV67" s="154"/>
      <c r="BW67" s="154"/>
      <c r="BX67" s="156">
        <f>BT67+BU67+BV67+BW67</f>
        <v>299.92</v>
      </c>
      <c r="BY67" s="156">
        <f>BS67/(BS67+BX67)*100</f>
        <v>0</v>
      </c>
      <c r="BZ67" s="154"/>
    </row>
    <row r="68" spans="1:80" ht="19.7" customHeight="1" x14ac:dyDescent="0.2"/>
    <row r="69" spans="1:80" s="28" customFormat="1" ht="20.25" customHeight="1" x14ac:dyDescent="0.2">
      <c r="A69" s="230"/>
      <c r="B69" s="233" t="s">
        <v>558</v>
      </c>
      <c r="C69" s="233"/>
      <c r="D69" s="233"/>
      <c r="E69" s="233"/>
      <c r="F69" s="233"/>
      <c r="G69" s="233"/>
      <c r="H69" s="233"/>
      <c r="I69" s="233"/>
      <c r="J69" s="233"/>
      <c r="K69" s="233"/>
      <c r="L69" s="233"/>
      <c r="M69" s="233"/>
      <c r="N69" s="233"/>
      <c r="O69" s="233"/>
      <c r="P69" s="233"/>
      <c r="Q69" s="233"/>
      <c r="R69" s="233"/>
      <c r="S69" s="233"/>
      <c r="T69" s="233"/>
      <c r="U69" s="233"/>
      <c r="V69" s="233"/>
      <c r="W69" s="233"/>
      <c r="X69" s="233"/>
      <c r="Y69" s="233"/>
      <c r="Z69" s="233"/>
      <c r="AA69" s="233"/>
      <c r="AB69" s="233"/>
      <c r="AC69" s="233"/>
      <c r="AD69" s="233"/>
      <c r="AE69" s="233"/>
      <c r="AF69" s="233"/>
      <c r="AG69" s="233"/>
      <c r="AH69" s="233"/>
      <c r="AI69" s="233"/>
      <c r="AJ69" s="233"/>
      <c r="AK69" s="233"/>
      <c r="AL69" s="233"/>
      <c r="AM69" s="233"/>
      <c r="AN69" s="233"/>
      <c r="AO69" s="233"/>
      <c r="AP69" s="233"/>
      <c r="AQ69" s="233"/>
      <c r="AR69" s="233"/>
      <c r="AS69" s="233"/>
      <c r="AT69" s="233"/>
      <c r="AU69" s="233"/>
      <c r="AV69" s="233"/>
      <c r="AW69" s="233"/>
      <c r="AX69" s="233"/>
      <c r="AY69" s="233"/>
      <c r="AZ69" s="233"/>
      <c r="BA69" s="233"/>
      <c r="BB69" s="233"/>
      <c r="BC69" s="233"/>
      <c r="BD69" s="233"/>
      <c r="BE69" s="233"/>
      <c r="BF69" s="233"/>
      <c r="BG69" s="233"/>
      <c r="BH69" s="233"/>
      <c r="BI69" s="233"/>
      <c r="BJ69" s="233"/>
      <c r="BK69" s="233"/>
      <c r="BL69" s="233"/>
      <c r="BM69" s="233"/>
      <c r="BN69" s="233"/>
      <c r="BO69" s="233"/>
      <c r="BP69" s="233"/>
      <c r="BQ69" s="233"/>
      <c r="BR69" s="233"/>
      <c r="BS69" s="233"/>
      <c r="BT69" s="233"/>
      <c r="BU69" s="233"/>
      <c r="BV69" s="233"/>
      <c r="BW69" s="233"/>
      <c r="BX69" s="233"/>
      <c r="BY69" s="233"/>
      <c r="BZ69" s="233"/>
      <c r="CA69" s="148"/>
      <c r="CB69" s="29"/>
    </row>
  </sheetData>
  <mergeCells count="13">
    <mergeCell ref="B69:BZ69"/>
    <mergeCell ref="A1:BZ1"/>
    <mergeCell ref="AH2:AI2"/>
    <mergeCell ref="AJ2:AK2"/>
    <mergeCell ref="AL2:AM2"/>
    <mergeCell ref="AN2:AO2"/>
    <mergeCell ref="BT2:BU2"/>
    <mergeCell ref="F2:J2"/>
    <mergeCell ref="L2:M2"/>
    <mergeCell ref="R2:S2"/>
    <mergeCell ref="T2:W2"/>
    <mergeCell ref="AA2:AB2"/>
    <mergeCell ref="AD2:AG2"/>
  </mergeCells>
  <pageMargins left="0.15748031496062992" right="0.15748031496062992" top="0.37" bottom="0.36" header="0.31496062992125984" footer="0.31496062992125984"/>
  <pageSetup paperSize="9" scale="60" orientation="landscape" r:id="rId1"/>
</worksheet>
</file>

<file path=docProps/app.xml><?xml version="1.0" encoding="utf-8"?>
<Properties xmlns="http://schemas.openxmlformats.org/officeDocument/2006/extended-properties" xmlns:vt="http://schemas.openxmlformats.org/officeDocument/2006/docPropsVTypes">
  <Template/>
  <TotalTime>188</TotalTime>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RD2016 integr.</vt:lpstr>
      <vt:lpstr>INTEG. REPORT 2017 SOLO COMUNI</vt:lpstr>
    </vt:vector>
  </TitlesOfParts>
  <Company>apat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 Schede RapportoRifiuti 2008</dc:title>
  <dc:creator>PC-Arpacal</dc:creator>
  <cp:lastModifiedBy>Fabio SCAVO</cp:lastModifiedBy>
  <cp:revision>15</cp:revision>
  <cp:lastPrinted>2018-03-01T09:54:32Z</cp:lastPrinted>
  <dcterms:created xsi:type="dcterms:W3CDTF">2005-03-07T15:40:28Z</dcterms:created>
  <dcterms:modified xsi:type="dcterms:W3CDTF">2018-03-02T12:30:48Z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Company">
    <vt:lpwstr>apat</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